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-105" windowWidth="24105" windowHeight="12570" tabRatio="329"/>
  </bookViews>
  <sheets>
    <sheet name="Водовземане - 1161" sheetId="15" r:id="rId1"/>
  </sheets>
  <definedNames>
    <definedName name="_xlnm._FilterDatabase" localSheetId="0" hidden="1">'Водовземане - 1161'!$A$11:$CL$150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153" i="15" l="1"/>
  <c r="BC153" i="15"/>
  <c r="BD152" i="15" l="1"/>
  <c r="BC152" i="15"/>
  <c r="BD151" i="15" l="1"/>
  <c r="BC151" i="15"/>
  <c r="BD150" i="15" l="1"/>
  <c r="BC150" i="15"/>
  <c r="BD149" i="15" l="1"/>
  <c r="BC149" i="15"/>
  <c r="BD148" i="15" l="1"/>
  <c r="BC148" i="15"/>
  <c r="BD147" i="15" l="1"/>
  <c r="BC147" i="15"/>
  <c r="BD146" i="15" l="1"/>
  <c r="BC146" i="15"/>
  <c r="BD145" i="15" l="1"/>
  <c r="BC145" i="15"/>
  <c r="BD144" i="15"/>
  <c r="BC144" i="15"/>
  <c r="BD143" i="15" l="1"/>
  <c r="BC143" i="15"/>
  <c r="BD142" i="15" l="1"/>
  <c r="BC142" i="15"/>
  <c r="BC141" i="15" l="1"/>
  <c r="BD141" i="15"/>
  <c r="BD140" i="15"/>
  <c r="BC140" i="15"/>
  <c r="BD139" i="15"/>
  <c r="BC139" i="15"/>
  <c r="BC138" i="15" l="1"/>
  <c r="BD138" i="15"/>
  <c r="BD137" i="15" l="1"/>
  <c r="BC137" i="15"/>
  <c r="BD136" i="15" l="1"/>
  <c r="BC136" i="15"/>
  <c r="BD135" i="15"/>
  <c r="BC135" i="15"/>
  <c r="BD42" i="15" l="1"/>
  <c r="BC42" i="15"/>
  <c r="BD134" i="15"/>
  <c r="BC134" i="15"/>
  <c r="BC133" i="15"/>
  <c r="BD133" i="15"/>
  <c r="BD132" i="15" l="1"/>
  <c r="BC132" i="15"/>
  <c r="BD131" i="15"/>
  <c r="BC131" i="15"/>
  <c r="BC130" i="15" l="1"/>
  <c r="BD130" i="15"/>
  <c r="BD129" i="15"/>
  <c r="BC129" i="15"/>
  <c r="BD128" i="15" l="1"/>
  <c r="BC128" i="15"/>
  <c r="BD127" i="15"/>
  <c r="BC127" i="15"/>
  <c r="BC16" i="15" l="1"/>
  <c r="BD16" i="15"/>
  <c r="BC17" i="15"/>
  <c r="BD17" i="15"/>
  <c r="BD126" i="15" l="1"/>
  <c r="BC126" i="15"/>
  <c r="BD125" i="15" l="1"/>
  <c r="BC125" i="15"/>
  <c r="BC124" i="15"/>
  <c r="BD124" i="15"/>
  <c r="BD123" i="15"/>
  <c r="BC123" i="15"/>
  <c r="BC121" i="15" l="1"/>
  <c r="BD121" i="15"/>
  <c r="BC122" i="15"/>
  <c r="BD122" i="15"/>
  <c r="BD120" i="15"/>
  <c r="BC120" i="15"/>
  <c r="BD119" i="15"/>
  <c r="BC119" i="15"/>
  <c r="BD117" i="15" l="1"/>
  <c r="BC117" i="15"/>
  <c r="BD118" i="15" l="1"/>
  <c r="BC118" i="15"/>
  <c r="BD116" i="15" l="1"/>
  <c r="BC116" i="15"/>
  <c r="BD115" i="15" l="1"/>
  <c r="BC115" i="15"/>
  <c r="BD114" i="15"/>
  <c r="BC114" i="15"/>
  <c r="BD113" i="15" l="1"/>
  <c r="BC113" i="15"/>
  <c r="BD112" i="15" l="1"/>
  <c r="BC112" i="15"/>
  <c r="BD111" i="15" l="1"/>
  <c r="BC111" i="15"/>
  <c r="BD110" i="15" l="1"/>
  <c r="BC110" i="15"/>
  <c r="BD109" i="15" l="1"/>
  <c r="BC109" i="15"/>
  <c r="BD108" i="15"/>
  <c r="BC108" i="15"/>
  <c r="BD107" i="15" l="1"/>
  <c r="BC107" i="15"/>
  <c r="BD81" i="15" l="1"/>
  <c r="BC81" i="15"/>
  <c r="BD106" i="15" l="1"/>
  <c r="BC106" i="15"/>
  <c r="BD105" i="15" l="1"/>
  <c r="BC105" i="15"/>
  <c r="BD104" i="15" l="1"/>
  <c r="BC104" i="15"/>
  <c r="BD103" i="15"/>
  <c r="BC103" i="15"/>
  <c r="BD102" i="15" l="1"/>
  <c r="BC102" i="15"/>
  <c r="BC101" i="15" l="1"/>
  <c r="BD101" i="15"/>
  <c r="BD100" i="15" l="1"/>
  <c r="BC100" i="15"/>
  <c r="BD55" i="15" l="1"/>
  <c r="BC55" i="15"/>
  <c r="BC98" i="15" l="1"/>
  <c r="BD98" i="15"/>
  <c r="BD97" i="15" l="1"/>
  <c r="BC97" i="15"/>
  <c r="BD78" i="15" l="1"/>
  <c r="BC78" i="15"/>
  <c r="BD87" i="15" l="1"/>
  <c r="BC87" i="15"/>
  <c r="BD96" i="15" l="1"/>
  <c r="BC96" i="15"/>
  <c r="BD94" i="15" l="1"/>
  <c r="BC94" i="15"/>
  <c r="BD84" i="15" l="1"/>
  <c r="BC84" i="15"/>
  <c r="BD80" i="15"/>
  <c r="BC80" i="15"/>
  <c r="BD93" i="15" l="1"/>
  <c r="BC93" i="15"/>
  <c r="BD92" i="15" l="1"/>
  <c r="BC92" i="15"/>
  <c r="BD91" i="15" l="1"/>
  <c r="BC91" i="15"/>
  <c r="BD90" i="15" l="1"/>
  <c r="BC90" i="15"/>
  <c r="BD89" i="15" l="1"/>
  <c r="BC89" i="15"/>
  <c r="BD86" i="15" l="1"/>
  <c r="BC86" i="15"/>
  <c r="BD88" i="15" l="1"/>
  <c r="BC88" i="15"/>
  <c r="BC83" i="15" l="1"/>
  <c r="BD83" i="15"/>
  <c r="BC68" i="15"/>
  <c r="BD68" i="15"/>
  <c r="BD85" i="15" l="1"/>
  <c r="BC85" i="15"/>
  <c r="BD82" i="15" l="1"/>
  <c r="BC82" i="15"/>
  <c r="BD79" i="15" l="1"/>
  <c r="BC79" i="15"/>
  <c r="BD77" i="15" l="1"/>
  <c r="BC77" i="15"/>
  <c r="BD76" i="15" l="1"/>
  <c r="BC76" i="15"/>
  <c r="BD75" i="15"/>
  <c r="BC75" i="15"/>
  <c r="BD74" i="15"/>
  <c r="BC74" i="15"/>
  <c r="BD73" i="15" l="1"/>
  <c r="BC73" i="15"/>
  <c r="BD72" i="15"/>
  <c r="BC72" i="15"/>
  <c r="BD70" i="15" l="1"/>
  <c r="BC70" i="15"/>
  <c r="BD69" i="15" l="1"/>
  <c r="BC69" i="15"/>
  <c r="BC71" i="15" l="1"/>
  <c r="BD71" i="15"/>
  <c r="BC67" i="15"/>
  <c r="BD67" i="15"/>
  <c r="BD65" i="15"/>
  <c r="BC65" i="15"/>
  <c r="BD63" i="15" l="1"/>
  <c r="BC63" i="15"/>
  <c r="BD60" i="15" l="1"/>
  <c r="BC60" i="15"/>
  <c r="BD61" i="15"/>
  <c r="BD62" i="15"/>
  <c r="BD64" i="15"/>
  <c r="BC61" i="15"/>
  <c r="BC62" i="15"/>
  <c r="BC64" i="15"/>
  <c r="BD13" i="15" l="1"/>
  <c r="BC13" i="15"/>
  <c r="BD12" i="15"/>
  <c r="BC12" i="15"/>
  <c r="BD48" i="15"/>
  <c r="BC48" i="15"/>
  <c r="BD59" i="15" l="1"/>
  <c r="BC59" i="15"/>
  <c r="BD58" i="15" l="1"/>
  <c r="BC58" i="15"/>
  <c r="BD57" i="15" l="1"/>
  <c r="BC57" i="15"/>
  <c r="BD56" i="15"/>
  <c r="BC56" i="15"/>
  <c r="BD53" i="15"/>
  <c r="BC53" i="15"/>
  <c r="BD54" i="15" l="1"/>
  <c r="BC54" i="15"/>
  <c r="BD52" i="15" l="1"/>
  <c r="BC52" i="15"/>
  <c r="BD51" i="15"/>
  <c r="BC51" i="15"/>
  <c r="BD50" i="15"/>
  <c r="BC50" i="15"/>
  <c r="BD49" i="15"/>
  <c r="BC49" i="15"/>
  <c r="BD15" i="15"/>
  <c r="BC15" i="15"/>
  <c r="BD14" i="15"/>
  <c r="BC14" i="15"/>
  <c r="Z11" i="15"/>
</calcChain>
</file>

<file path=xl/sharedStrings.xml><?xml version="1.0" encoding="utf-8"?>
<sst xmlns="http://schemas.openxmlformats.org/spreadsheetml/2006/main" count="2696" uniqueCount="704">
  <si>
    <t>Титуляр</t>
  </si>
  <si>
    <t>Разрешително</t>
  </si>
  <si>
    <t xml:space="preserve">№   </t>
  </si>
  <si>
    <t>Дата на издаване</t>
  </si>
  <si>
    <t>Начален срок</t>
  </si>
  <si>
    <t>Краен срок</t>
  </si>
  <si>
    <t>Място на водовземане</t>
  </si>
  <si>
    <t>Код на водно тяло</t>
  </si>
  <si>
    <t>Име на водно тяло</t>
  </si>
  <si>
    <t>Регистрационен №</t>
  </si>
  <si>
    <t>Дата</t>
  </si>
  <si>
    <t>Населено място</t>
  </si>
  <si>
    <t>Община</t>
  </si>
  <si>
    <t>Област</t>
  </si>
  <si>
    <t>EKATTE</t>
  </si>
  <si>
    <t>Място на водоползване</t>
  </si>
  <si>
    <t>пояснение за обект</t>
  </si>
  <si>
    <t>Цел на използване</t>
  </si>
  <si>
    <t>Разрешен денонощен обем на водовземане</t>
  </si>
  <si>
    <t>Разрешен годишен обем на водовземане</t>
  </si>
  <si>
    <t>Разрешен средноденонощен дебит</t>
  </si>
  <si>
    <t>Разрешено време на работа на помпата с върхов дебит през денонощието                 (часа в денонощието)</t>
  </si>
  <si>
    <t>Максимално  допустимо понижение на водното ниво</t>
  </si>
  <si>
    <t>Максимална дълбочина на водното ниво във водовземното съоръжение</t>
  </si>
  <si>
    <t>Дълбочина на смукателя на помпата или на спускане на потопяемата помпа</t>
  </si>
  <si>
    <t xml:space="preserve">Геодезични координати </t>
  </si>
  <si>
    <t>Географски координати</t>
  </si>
  <si>
    <t>ПБВ за население</t>
  </si>
  <si>
    <t>Промишлени</t>
  </si>
  <si>
    <t>Охлаждане</t>
  </si>
  <si>
    <t>Други</t>
  </si>
  <si>
    <t>противопожарни</t>
  </si>
  <si>
    <t>Х</t>
  </si>
  <si>
    <t>У</t>
  </si>
  <si>
    <t>N</t>
  </si>
  <si>
    <t>E</t>
  </si>
  <si>
    <t>градус</t>
  </si>
  <si>
    <t xml:space="preserve">минути </t>
  </si>
  <si>
    <t>секунди</t>
  </si>
  <si>
    <t>Изменение</t>
  </si>
  <si>
    <t>Продължаване</t>
  </si>
  <si>
    <t>Прекратяване</t>
  </si>
  <si>
    <t>Отнемане</t>
  </si>
  <si>
    <t>№</t>
  </si>
  <si>
    <t>не</t>
  </si>
  <si>
    <t>Велико Търново</t>
  </si>
  <si>
    <t>да</t>
  </si>
  <si>
    <t>София</t>
  </si>
  <si>
    <t>Столична</t>
  </si>
  <si>
    <t>Ловеч</t>
  </si>
  <si>
    <t>Монтана</t>
  </si>
  <si>
    <t>Вършец</t>
  </si>
  <si>
    <t>Чифлик</t>
  </si>
  <si>
    <t>Троян</t>
  </si>
  <si>
    <t>Шипково</t>
  </si>
  <si>
    <t>Самоков</t>
  </si>
  <si>
    <t>Костинброд</t>
  </si>
  <si>
    <t>Берковица</t>
  </si>
  <si>
    <t>Софийска</t>
  </si>
  <si>
    <t>свободен</t>
  </si>
  <si>
    <t>68134-17</t>
  </si>
  <si>
    <t>Водоснабдяване и канализация ООД</t>
  </si>
  <si>
    <t>68134-24</t>
  </si>
  <si>
    <t xml:space="preserve">Елин Пелин </t>
  </si>
  <si>
    <t xml:space="preserve">София </t>
  </si>
  <si>
    <t>Вид на разрешителното</t>
  </si>
  <si>
    <t>други цели</t>
  </si>
  <si>
    <t xml:space="preserve">други </t>
  </si>
  <si>
    <t>други</t>
  </si>
  <si>
    <t>Столична Община</t>
  </si>
  <si>
    <t>Голф клуб ЕООД</t>
  </si>
  <si>
    <t>Витоша</t>
  </si>
  <si>
    <t>Банкя</t>
  </si>
  <si>
    <t>ПВ1-00151</t>
  </si>
  <si>
    <t>5-МВ</t>
  </si>
  <si>
    <t>Община Троян</t>
  </si>
  <si>
    <t>ОБЩИНА ВЪРШЕЦ</t>
  </si>
  <si>
    <t>ДАД ООД</t>
  </si>
  <si>
    <t>7-МВ</t>
  </si>
  <si>
    <t>8-МВ</t>
  </si>
  <si>
    <t>Белчински бани</t>
  </si>
  <si>
    <t>9-МВ</t>
  </si>
  <si>
    <t>10-МВ</t>
  </si>
  <si>
    <t>11-МВ</t>
  </si>
  <si>
    <t>12-МВ</t>
  </si>
  <si>
    <t>13-МВ</t>
  </si>
  <si>
    <t>14-МВ</t>
  </si>
  <si>
    <t>15-МВ</t>
  </si>
  <si>
    <t>16-МВ</t>
  </si>
  <si>
    <t>БЛЯНКА ЕООД</t>
  </si>
  <si>
    <t xml:space="preserve">Планински рай - Пенчо Костовски ЕТ </t>
  </si>
  <si>
    <t>АТА АД</t>
  </si>
  <si>
    <t>РО-1-МВ</t>
  </si>
  <si>
    <t>Сондаж № 1 хг</t>
  </si>
  <si>
    <t>РО-2-МВ</t>
  </si>
  <si>
    <t>забележка</t>
  </si>
  <si>
    <t>Име на водовземното съоръжение</t>
  </si>
  <si>
    <t>северна ширина</t>
  </si>
  <si>
    <t>източна дължина</t>
  </si>
  <si>
    <t>десетични координати</t>
  </si>
  <si>
    <t>Бързия</t>
  </si>
  <si>
    <t>Хотел</t>
  </si>
  <si>
    <t>Хотелски комплекс</t>
  </si>
  <si>
    <t>Община Самоков</t>
  </si>
  <si>
    <r>
      <t xml:space="preserve">Издадени Разрешителни за водовземане от </t>
    </r>
    <r>
      <rPr>
        <b/>
        <sz val="14"/>
        <color indexed="12"/>
        <rFont val="Arial"/>
        <family val="2"/>
        <charset val="204"/>
      </rPr>
      <t>МИНЕРАЛНА ВОДА</t>
    </r>
  </si>
  <si>
    <t>ПОРЕЧИЯ  ДУНАВСКИ РЕКИ</t>
  </si>
  <si>
    <t>префикс - 1161</t>
  </si>
  <si>
    <t>ВОДОВЗЕМАНЕ ОТ МИНЕРАЛНИ ВОДИ</t>
  </si>
  <si>
    <t>годишно водно количество по цели</t>
  </si>
  <si>
    <t>Разрешен върхов дебит</t>
  </si>
  <si>
    <t>Температура на минералната вода</t>
  </si>
  <si>
    <t>Пояснения координати</t>
  </si>
  <si>
    <t>кота</t>
  </si>
  <si>
    <t>Находище на минерална вода</t>
  </si>
  <si>
    <t xml:space="preserve">номер на имот </t>
  </si>
  <si>
    <t xml:space="preserve">Самостоятелно ПБВ </t>
  </si>
  <si>
    <t>Профилактика</t>
  </si>
  <si>
    <t>Хигиенни нужди</t>
  </si>
  <si>
    <t>Лечение</t>
  </si>
  <si>
    <t>Профилактика, рехабилитация и отдих ЕАД</t>
  </si>
  <si>
    <t>Сондаж № 3</t>
  </si>
  <si>
    <t>водовземане от минерална вода</t>
  </si>
  <si>
    <t>Мила - Цветомир Андонов ЕТ</t>
  </si>
  <si>
    <t xml:space="preserve">от датата на влизане в сила </t>
  </si>
  <si>
    <t>Национална специализирана болница за физикална терапия и рехабилитация ЕАД</t>
  </si>
  <si>
    <t>Сондаж № 4</t>
  </si>
  <si>
    <t>Санаториум, балнеосанаториум, профилакториум</t>
  </si>
  <si>
    <t>лечение и рехабилитация</t>
  </si>
  <si>
    <t>Специализирана болница за рехабилитация - Национален комплекс ЕАД</t>
  </si>
  <si>
    <t>Сондаж С - 3хг</t>
  </si>
  <si>
    <t>Решение №ПВ2-00199/18.03.2013 за поправка на очевидна фактическа грешка!</t>
  </si>
  <si>
    <t>СОНАТА ЕООД</t>
  </si>
  <si>
    <t>Сондаж Р1 хг</t>
  </si>
  <si>
    <t>СДРУЖЕНИЕ СЪЮЗ НА СЛЕПИТЕ В БЪЛГАРИЯ</t>
  </si>
  <si>
    <t>Сондаж Л1</t>
  </si>
  <si>
    <t>Решение №ПВ1-00096/18.03.2013 за поправка на очевидна фактическа грешка!</t>
  </si>
  <si>
    <t>КОКА-КОЛА ХЕЛЕНИК БОТЪЛИНГ КЪМПАНИ БЪЛГАРИЯ АД</t>
  </si>
  <si>
    <t>КАРТРАНС ЕООД</t>
  </si>
  <si>
    <t>М И М АГЕНЦИЯ ЕООД</t>
  </si>
  <si>
    <t>СТАСКОМЕРС ИНВЕСТ ООД</t>
  </si>
  <si>
    <t>ЕНЕРДЖИ-ДЕЛТА ЕООД</t>
  </si>
  <si>
    <t>Сондаж №1хг</t>
  </si>
  <si>
    <t>ГЛАВБОЛГАРСТРОЙ АД</t>
  </si>
  <si>
    <t>Спортно-възстановителен център</t>
  </si>
  <si>
    <t>Хотелски комплекс със СПА и спортен център</t>
  </si>
  <si>
    <t>ТЕРА ИНВЕСТМЪНТ ООД</t>
  </si>
  <si>
    <t>РОС-ИНВЕСТ-СТРОЙ ООД</t>
  </si>
  <si>
    <t>Почивни станции</t>
  </si>
  <si>
    <t>БЕЛЧИНСКИ МИНЕРАЛНИ БАНИ ЕООД</t>
  </si>
  <si>
    <t>Плажен комплекс</t>
  </si>
  <si>
    <t>Решение №2422-2/04.07.2012  за поправка на ЯФГ в решение №15-МВ/18.06.2012  (адрес и седалище )</t>
  </si>
  <si>
    <t>Решение №17-МВ/22.03.2013  за изменение на разрешителното</t>
  </si>
  <si>
    <t>Релакса Тур ООД</t>
  </si>
  <si>
    <t>АСЕТ МЕНИДЖМЪНТ БЪЛГАРИЯ ЕООД</t>
  </si>
  <si>
    <t>Многопрофилна боница за активно лечение Национална кардиологична болница ЕАД</t>
  </si>
  <si>
    <t>Сондаж № 3хг</t>
  </si>
  <si>
    <t>Отделение по кардиологична рехабилитация</t>
  </si>
  <si>
    <t>23,30-4,40</t>
  </si>
  <si>
    <t>Холидей ОН АД</t>
  </si>
  <si>
    <t>Сондаж Р 1хг</t>
  </si>
  <si>
    <t>Сондаж № 11</t>
  </si>
  <si>
    <t xml:space="preserve">Равно поле </t>
  </si>
  <si>
    <t>Монбат Рисайклинг ЕАД</t>
  </si>
  <si>
    <t>Сондаж №1</t>
  </si>
  <si>
    <t>07510</t>
  </si>
  <si>
    <t>Почивна база с малък и голям открити басейни</t>
  </si>
  <si>
    <t>Булинвест ООД</t>
  </si>
  <si>
    <t>Воден свят - Банкя АД</t>
  </si>
  <si>
    <t xml:space="preserve">Банкя </t>
  </si>
  <si>
    <t xml:space="preserve">КЕИ Бански каптаж </t>
  </si>
  <si>
    <t>Апартаментен хотел с балнеоложки център, басейн и подземен паркинг</t>
  </si>
  <si>
    <t>ДИМАС АД</t>
  </si>
  <si>
    <t>02659</t>
  </si>
  <si>
    <t>БАСЕЙНОВА ДИРЕКЦИЯ ДУНАВСКИ РАЙОН</t>
  </si>
  <si>
    <t>Къща за селски туризъм №2 и Къща за селски туризъм №3 - Вълеви къщи в ПИ 81476,512,104</t>
  </si>
  <si>
    <t>Почивна станция Релакс, в ПИ 83212,501,1197</t>
  </si>
  <si>
    <t>Хотелски комплекс Басейна в ПИ 81476,512,61</t>
  </si>
  <si>
    <t>Хотел Фея в ПИ 81476,74,134</t>
  </si>
  <si>
    <t>Хотелски комплекс Медикус в ПИ 12961,420,45</t>
  </si>
  <si>
    <t>Комплекс Белчински бани</t>
  </si>
  <si>
    <t>Хотел Блян</t>
  </si>
  <si>
    <t>Хотелски комплекс Дива собственост на Холидей ОН АД</t>
  </si>
  <si>
    <t>Спа хотел АТА Монтана</t>
  </si>
  <si>
    <t>N 42° 40' 7,46</t>
  </si>
  <si>
    <t>E 23° 31' 20,05</t>
  </si>
  <si>
    <t>N 43° 11' 23,38</t>
  </si>
  <si>
    <t>E 23° 9' 34,09</t>
  </si>
  <si>
    <t xml:space="preserve">Плувен комплекс на Булинвест ООД </t>
  </si>
  <si>
    <t>N 43° 11' 29,60</t>
  </si>
  <si>
    <t>E 23° 17' 13,50</t>
  </si>
  <si>
    <t>N 42° 42' 21,67</t>
  </si>
  <si>
    <t>E 23° 08' 25,13</t>
  </si>
  <si>
    <t>6-МВ</t>
  </si>
  <si>
    <t>Решение №6-МВ/ 07.03.2014г за прекратяване действието на разрешителното;    Решение №ПВ2-00071/20.03.2013 за поправка на очевидна фактическа грешка!</t>
  </si>
  <si>
    <t>Сан пропъртис ООД</t>
  </si>
  <si>
    <t xml:space="preserve">Сондаж № 4 </t>
  </si>
  <si>
    <t>N 43° 11' 25,3</t>
  </si>
  <si>
    <t>E 23° 17' 11,7</t>
  </si>
  <si>
    <t>Турмедико ЕАД</t>
  </si>
  <si>
    <r>
      <t xml:space="preserve">Сондаж </t>
    </r>
    <r>
      <rPr>
        <sz val="10"/>
        <color indexed="12"/>
        <rFont val="Calibri"/>
        <family val="2"/>
        <charset val="204"/>
      </rPr>
      <t>№</t>
    </r>
    <r>
      <rPr>
        <sz val="10"/>
        <color indexed="12"/>
        <rFont val="Arial"/>
        <family val="2"/>
        <charset val="204"/>
      </rPr>
      <t xml:space="preserve"> 1 ВКП</t>
    </r>
  </si>
  <si>
    <t>23 08 27,78</t>
  </si>
  <si>
    <t>обществена чешма</t>
  </si>
  <si>
    <t>ПБВ (обществено ползване)</t>
  </si>
  <si>
    <t xml:space="preserve">Решение № ПВ1-00151/ 24.03.2014 За допълване на разрешителното </t>
  </si>
  <si>
    <t>22-МВ; 11-МВ</t>
  </si>
  <si>
    <t>25.07.2014; 18.6.2012</t>
  </si>
  <si>
    <t>Решение № ПВ2-00327/ 24.04.2014 За допълване на разрешителното - температура на водата</t>
  </si>
  <si>
    <t>3 ;   8</t>
  </si>
  <si>
    <t xml:space="preserve">Сондаж Л2 </t>
  </si>
  <si>
    <t>Сондаж Л36</t>
  </si>
  <si>
    <t>Специализирана болница за рехабилитация - Банкя АД</t>
  </si>
  <si>
    <t>42 42 28,07</t>
  </si>
  <si>
    <t>23 08 48,28</t>
  </si>
  <si>
    <t>Стар номер 01610200/ 20.07.2009г.</t>
  </si>
  <si>
    <t>Мега Екоенергия 2011 ЕООД</t>
  </si>
  <si>
    <t>ПИ с идентификатор 68134,4331,103</t>
  </si>
  <si>
    <t>4,10                       0,90</t>
  </si>
  <si>
    <t>Учебна база в ПИ с идентификатор 12961,424,113</t>
  </si>
  <si>
    <t>Вилно селище Релакс в имот №81476,18,501</t>
  </si>
  <si>
    <t>УПИ III, кв,80, по регулационния план на Банкя</t>
  </si>
  <si>
    <t>ПИ с идентификатор 83212,501,180 по кадастралната карта на Шипково</t>
  </si>
  <si>
    <t>Семеен хотел Планински рай (вътрешно джакузи и открит басейн) в ПИ 83212,501,180</t>
  </si>
  <si>
    <t>ПИ с идентификатор 83212,501,1110 по кадастралната карта на Шипково</t>
  </si>
  <si>
    <t>Отделение за физикална терапия, рехабилитация и балнеология в имот №83212,501,1110 по кадастралната карта на Шипково</t>
  </si>
  <si>
    <t>ПИ с идентификатор 12961,424,376 по кадастралната карта на Вършец</t>
  </si>
  <si>
    <t>Голф клуб в Равно поле, общ,Елин Пелин</t>
  </si>
  <si>
    <t>ПИ с идентификатор 12961,420,7 собственост на община Вършец</t>
  </si>
  <si>
    <t>спа хотел Медикус в ПИ с идентификатор 12961,420,45</t>
  </si>
  <si>
    <t>Банкя - № 3 от Приложение №2 към чл,14, т,2 на Закона за водите</t>
  </si>
  <si>
    <t>хотелски комплекс "Жеравна" в ПИ с идентификатор 02659,2195,929</t>
  </si>
  <si>
    <t>42°22'1,28''</t>
  </si>
  <si>
    <t>23°24'48,74''</t>
  </si>
  <si>
    <t>хотелски комплекс (Делта 2) на територията на парцел V, кв, 2</t>
  </si>
  <si>
    <t>къща за гости в ПИ с идентификатор 02659,2195,933 по КК на гр, Банкя</t>
  </si>
  <si>
    <t xml:space="preserve"> Решение №5-МВ/30.09.2013  за прекратяване действието на разрешително. Решение №ПВ1-00050/20.03.2013 за поправка на очевидна фактическа грешка!</t>
  </si>
  <si>
    <t>Решение №22-МВ/25.07.2014г.  за изменение на разрешително за водовземане от минерална вода - параметри на разрешеното водовземане; Решение №21-МВ/27.09.2013  за изменение на разрешително за водовземане от минерална вода №11610016/18.06.2012  . променят се Параметри на разрешеното водовземане</t>
  </si>
  <si>
    <t>Българска агенция по безопастност на храните - ОДБХ Ловеч</t>
  </si>
  <si>
    <t>Сондаж Л 37</t>
  </si>
  <si>
    <t>учебна база на БАБХ в ПИ 83212.501.827</t>
  </si>
  <si>
    <t>42°52'53.40''</t>
  </si>
  <si>
    <t>24°33'44.50''</t>
  </si>
  <si>
    <t>Векра – Красимир Кръстев ЕТ</t>
  </si>
  <si>
    <t>хотелски комплекс в ПИ с идентификатор 81476.18.503</t>
  </si>
  <si>
    <t>4655367.13</t>
  </si>
  <si>
    <t>8607507.5</t>
  </si>
  <si>
    <t>42°49'35.60''</t>
  </si>
  <si>
    <t>24°33'1.30''</t>
  </si>
  <si>
    <t>база "Ясен" на СБР АД, ул. Шейово 8</t>
  </si>
  <si>
    <r>
      <t xml:space="preserve">Решение </t>
    </r>
    <r>
      <rPr>
        <sz val="10"/>
        <color indexed="12"/>
        <rFont val="Calibri"/>
        <family val="2"/>
        <charset val="204"/>
      </rPr>
      <t>№</t>
    </r>
    <r>
      <rPr>
        <sz val="10"/>
        <color indexed="12"/>
        <rFont val="Arial"/>
        <family val="2"/>
        <charset val="204"/>
      </rPr>
      <t xml:space="preserve"> ПВ1-00074/ 02.04.2015г. За поправка на ОФГ</t>
    </r>
  </si>
  <si>
    <t>25-МВ</t>
  </si>
  <si>
    <t>Решение № 9-МВ/29.05.2015г. За прекратяване на разрешителното;    Решение №ПВ1-00017/18.03.2013 за поправка на очевидна фактическа грешка!</t>
  </si>
  <si>
    <t>обществена чешма на ул. Ботуня</t>
  </si>
  <si>
    <t>4695020.962</t>
  </si>
  <si>
    <t>8504163.81</t>
  </si>
  <si>
    <t>43°11'29.60''</t>
  </si>
  <si>
    <t>23°17'13.50''</t>
  </si>
  <si>
    <t>БК Верила 2014 ЕООД</t>
  </si>
  <si>
    <t>пълнене на плувен басейн, ПИ 028054, м-ст Бански път</t>
  </si>
  <si>
    <t>4566866.956</t>
  </si>
  <si>
    <t>8505979.016</t>
  </si>
  <si>
    <t>42°22'1.28''</t>
  </si>
  <si>
    <t>23°24'48.74''</t>
  </si>
  <si>
    <r>
      <t xml:space="preserve">Решение № 10-МВ/ 18.06.2015г. За прекратяване на разрешителното; Решение </t>
    </r>
    <r>
      <rPr>
        <sz val="10"/>
        <color indexed="12"/>
        <rFont val="Calibri"/>
        <family val="2"/>
        <charset val="204"/>
      </rPr>
      <t>№</t>
    </r>
    <r>
      <rPr>
        <sz val="10"/>
        <color indexed="12"/>
        <rFont val="Arial"/>
        <family val="2"/>
        <charset val="204"/>
      </rPr>
      <t xml:space="preserve"> 25-МВ/ 22.05.2015г. За изменение на разрешителното </t>
    </r>
  </si>
  <si>
    <t>Решение № 10-МВ/ 18.06.2015г. За прекратяване на разрешителното;</t>
  </si>
  <si>
    <t>Факел ОК ЕООД</t>
  </si>
  <si>
    <t>„Къща за селски туризъм № 2” и „Къща за селски туризъм № 3” – „Вълеви къщи”</t>
  </si>
  <si>
    <t>+702,8</t>
  </si>
  <si>
    <t>Херос Холидей ЕООД</t>
  </si>
  <si>
    <t>къщи за гости Касе ди венера 1 и 2, ПИ с идентификатор 81476.18.503</t>
  </si>
  <si>
    <r>
      <t xml:space="preserve">София - Княжево - </t>
    </r>
    <r>
      <rPr>
        <sz val="10"/>
        <color indexed="12"/>
        <rFont val="Calibri"/>
        <family val="2"/>
        <charset val="204"/>
      </rPr>
      <t>№</t>
    </r>
    <r>
      <rPr>
        <sz val="10"/>
        <color indexed="12"/>
        <rFont val="Arial"/>
        <family val="2"/>
        <charset val="204"/>
      </rPr>
      <t xml:space="preserve"> 77 от Приложение  Приложение № 2 към чл, 14, т, 2 на Закона за водите</t>
    </r>
  </si>
  <si>
    <t>Сондаж 1 ВКП</t>
  </si>
  <si>
    <t>Сондаж 6 хг</t>
  </si>
  <si>
    <t>ПИ с индернтификатор 68134.1896.790</t>
  </si>
  <si>
    <t>ПИ с идентификатор 68134.1893.784</t>
  </si>
  <si>
    <t>обществена чешма - фонтанка в ПИ с индернтификатор 68134.1896.790</t>
  </si>
  <si>
    <t>водоналивен кът, на пследната спирка на трамвай 5  в  ПИ с идентификатор 68134.1893.784</t>
  </si>
  <si>
    <t>+642,07</t>
  </si>
  <si>
    <t>+652,31</t>
  </si>
  <si>
    <t>4599407.88</t>
  </si>
  <si>
    <t>8492068.98</t>
  </si>
  <si>
    <t>42°39'35.40''</t>
  </si>
  <si>
    <t>23°14'37.90''</t>
  </si>
  <si>
    <t>4599238.49</t>
  </si>
  <si>
    <t>8491823.01</t>
  </si>
  <si>
    <t>42°39'29.90''</t>
  </si>
  <si>
    <t>23°14'27.10''</t>
  </si>
  <si>
    <t>кадастрален номер 83212.398</t>
  </si>
  <si>
    <t>общински басейн, кдастрален номер 83212.501.1109</t>
  </si>
  <si>
    <t>+697,23</t>
  </si>
  <si>
    <t>4661019.359</t>
  </si>
  <si>
    <t>8607338.137</t>
  </si>
  <si>
    <t>42°52'38.90''</t>
  </si>
  <si>
    <t>24°32'57.90''</t>
  </si>
  <si>
    <t>Сондаж Л-2</t>
  </si>
  <si>
    <t>КИ КЕИ</t>
  </si>
  <si>
    <t>Сондаж Л-28</t>
  </si>
  <si>
    <t>обществена чешма 1 и 2;  ПИ 83212.501.1204</t>
  </si>
  <si>
    <t>32,90</t>
  </si>
  <si>
    <t>3,29</t>
  </si>
  <si>
    <t>42°52'44.70''</t>
  </si>
  <si>
    <t>24°32'16.30''</t>
  </si>
  <si>
    <t>42°52'48.00''</t>
  </si>
  <si>
    <t>24°32'7.60''</t>
  </si>
  <si>
    <t>42°52'48.40''</t>
  </si>
  <si>
    <t>24°32'6.00''</t>
  </si>
  <si>
    <t>26-МВ</t>
  </si>
  <si>
    <r>
      <t xml:space="preserve">Решение </t>
    </r>
    <r>
      <rPr>
        <sz val="10"/>
        <color indexed="12"/>
        <rFont val="Calibri"/>
        <family val="2"/>
        <charset val="204"/>
      </rPr>
      <t>№</t>
    </r>
    <r>
      <rPr>
        <sz val="10"/>
        <color indexed="12"/>
        <rFont val="Arial"/>
        <family val="2"/>
        <charset val="204"/>
      </rPr>
      <t xml:space="preserve"> 26-МВ/ 21.10.2015г. за изменение на разрешителното - раздел "параметри на разрешеното водовземане"</t>
    </r>
  </si>
  <si>
    <t>27-МВ</t>
  </si>
  <si>
    <t>Старо разрешително с №003966/15.01.2007 . изменено с решение №761/19.05.2012 Решение №ПВ1-00170/18.03.2013 за поправка на очевидна фактическа грешка в решение №761/19.05.2012г.; Решение №27-МВ/10.11.2015г. За изменение на разрешителното</t>
  </si>
  <si>
    <t>Решение №11-МВ/14.01.2016г. За прекратяване действието на разрешителното</t>
  </si>
  <si>
    <t>Банкя Палас ООД</t>
  </si>
  <si>
    <t>Сондаж Банкя Палас</t>
  </si>
  <si>
    <t>ПИ 02659.2198.1870</t>
  </si>
  <si>
    <t>хотел Банкя Палас в ПИ 02659.2198.1870</t>
  </si>
  <si>
    <t>55,59</t>
  </si>
  <si>
    <t>42°42'47,76''</t>
  </si>
  <si>
    <t>23°9'0,34''</t>
  </si>
  <si>
    <t>28-МВ</t>
  </si>
  <si>
    <t>Бързия Холидей Клуб АД</t>
  </si>
  <si>
    <t>Сондаж №1 Бързия</t>
  </si>
  <si>
    <t>УПИ I, кв. 48</t>
  </si>
  <si>
    <t>почивна база с малък и голям открити басейни в ПИ 055001, м. Поплаловица, с. Бързия</t>
  </si>
  <si>
    <t>43°11'23,38''</t>
  </si>
  <si>
    <t>23°9'34,09''</t>
  </si>
  <si>
    <t>Сондаж № Р-1хг</t>
  </si>
  <si>
    <t>външен плувен басейн и душове, 2 бр. лечебни басейни и турска баня към СПА Хотел</t>
  </si>
  <si>
    <t>702,8</t>
  </si>
  <si>
    <t>Решение №661/27.11.2012г. На АС - гр. Плевен за отмяна на решение №8-МВ/18.06.2012г., потвърдено с Решенние №4181/26.03.2014г. На ВАС
Решение №2422/04.07.2012  за поправка на ЯФГ в решение №08-МВ/18.06.2012  (адрес и седалище )</t>
  </si>
  <si>
    <t>Решение №50/06.02.2015г. на АС - гр. Плевен за отмяна на решение №23-МВ/30.07.2014г., потвърдено с решение №8009/01.07.2015г. на ВАС</t>
  </si>
  <si>
    <t>ЕМИЛ ТУНЕВ 07 ЕООД</t>
  </si>
  <si>
    <t>външен басейн в ПИ 81476.512.63</t>
  </si>
  <si>
    <t>Решение №12-МВ/19.04.2016г. За прекратяване
С решение за изменение 19-МВ се изменя и преномерира старо разрешително 003946/20.12.2006</t>
  </si>
  <si>
    <t>АТА-СПА ООД</t>
  </si>
  <si>
    <t>29-МВ</t>
  </si>
  <si>
    <t>Сондаж №3</t>
  </si>
  <si>
    <t>хотел АТА-СПА</t>
  </si>
  <si>
    <t>391.456</t>
  </si>
  <si>
    <t>по чл. 79</t>
  </si>
  <si>
    <t>РО-4-МВ</t>
  </si>
  <si>
    <t>30-МВ</t>
  </si>
  <si>
    <t>31-МВ</t>
  </si>
  <si>
    <t>Сондаж №ТК - 3</t>
  </si>
  <si>
    <t>РО-6-МВ</t>
  </si>
  <si>
    <t>Старо разрешително с №001610086/16.06.2008, изменено с решение №764/22.05.2012;  Решение 20-МВ за изменение на разрешителното; Решение №РО-6-МВ/02.11.2016  за отнемане на разрешително</t>
  </si>
  <si>
    <t xml:space="preserve">Решение № 8-МВ/ 22.10.201 г. за прекратяване действието на разрешителното </t>
  </si>
  <si>
    <t>Старо разрешително №00160171/19.12.2008 изменено и променен номер 11610022/03.09.2012 с решение №16-МВ/03.09.2012;  Решение №ПВ1-00065/20.03.2013 за поправка на очевидна фактическа грешка!; Решение №РО-4-МВ/15.09.2016 за отнемане на разрешително</t>
  </si>
  <si>
    <t>РО-5-МВ</t>
  </si>
  <si>
    <t>ЕТ ПЕТРАНА ГЕНЕШКА</t>
  </si>
  <si>
    <t>ПИ 81476.512.61</t>
  </si>
  <si>
    <t>стаи за гости Харабийски кът 1, 2, 3, 4 и 5 и външен басейн в ПИ 81476.512.1</t>
  </si>
  <si>
    <t>питейно-битови и други цели</t>
  </si>
  <si>
    <t>ЛЕВЪЛ ЯТ ЕООД</t>
  </si>
  <si>
    <t>ПИ 81476.512.104</t>
  </si>
  <si>
    <t>външен басейн и джакузи към къщи за селски туризъм 1,2- Вълеви къщи</t>
  </si>
  <si>
    <t>ГАЛАКСИ ЛП ООД</t>
  </si>
  <si>
    <t>Хотелски комплекс и външен басейн</t>
  </si>
  <si>
    <r>
      <t xml:space="preserve">Решение </t>
    </r>
    <r>
      <rPr>
        <sz val="10"/>
        <color indexed="12"/>
        <rFont val="Calibri"/>
        <family val="2"/>
        <charset val="204"/>
      </rPr>
      <t>№</t>
    </r>
    <r>
      <rPr>
        <sz val="10"/>
        <color indexed="12"/>
        <rFont val="Arial"/>
        <family val="2"/>
        <charset val="204"/>
      </rPr>
      <t xml:space="preserve"> 15-МВ/ 21.11.2016г. за прекратяване действието на разрешителното </t>
    </r>
  </si>
  <si>
    <t>ПИ 81476.512.15</t>
  </si>
  <si>
    <t>АМБАСАДОР МЕНИДЖМЪНТ ООД</t>
  </si>
  <si>
    <t>8607507.500</t>
  </si>
  <si>
    <t>други цели - профилактика и отдих</t>
  </si>
  <si>
    <t>други цели - отдих и воден спорт</t>
  </si>
  <si>
    <t>лечебни цели в специализирани болници за лечение и рехабилитация</t>
  </si>
  <si>
    <t>други цели - отдих</t>
  </si>
  <si>
    <t>други цели - пълнене на басейн</t>
  </si>
  <si>
    <t>Хотелски комплекс Чифлика в ПИ 81476,512,61</t>
  </si>
  <si>
    <t>35-МВ</t>
  </si>
  <si>
    <t xml:space="preserve"> Решение №35-МВ/09.02.2017г. За изменение и продължаване срока на разрешителното</t>
  </si>
  <si>
    <t>33-МВ</t>
  </si>
  <si>
    <t>Решение №33-МВ/16.01.2017  за изменение и продължение на разрешителното</t>
  </si>
  <si>
    <t>Почивна база: Къщи за гости в ПИ 81476.512.122 и 81476.512.123 (бивш УПИ I - 018152)</t>
  </si>
  <si>
    <t>питейно-битови  цели</t>
  </si>
  <si>
    <t>ИВЕНТ ПРО ЕООД</t>
  </si>
  <si>
    <t>Сондаж № Р-1 хг</t>
  </si>
  <si>
    <t>Хотелски комплекс и плувен басейн, ПИ 81476.512.17</t>
  </si>
  <si>
    <t>питейно-битови  и други цели</t>
  </si>
  <si>
    <t>ПИ 81476.512.11</t>
  </si>
  <si>
    <t>външен плувен басейн, детски външен басейн и душове, 3 бр. лечебни басейни, турска баня, джакузи, 9 броя вани за водни процедури и 2 броя вани за масаж към СПА Хотел</t>
  </si>
  <si>
    <t>37-МВ</t>
  </si>
  <si>
    <t>36-МВ</t>
  </si>
  <si>
    <t>ПБВ, други цели - отдих и воден спорт</t>
  </si>
  <si>
    <t>външен басейн и Къща за гости Елора в ПИ 81476.512.63</t>
  </si>
  <si>
    <t>ШИПКОВО-СПА ООД</t>
  </si>
  <si>
    <t>Сондаж № Л 37 (тръбен кладенец)</t>
  </si>
  <si>
    <t>ПИ № 83212.501.822</t>
  </si>
  <si>
    <t>Развлекателен комплекс с басейни и обслужваща сграда на Шипково СПА</t>
  </si>
  <si>
    <t>42°52'53.4''</t>
  </si>
  <si>
    <t>24°33'44.5''</t>
  </si>
  <si>
    <t>Старо разрешително № 003921/ 01.01.2007 г.,  изменено, продължено и преномерирано с Решение  №34-МВ/ 18.01.2017 г.</t>
  </si>
  <si>
    <t>Дервен ООД</t>
  </si>
  <si>
    <t>Почивна база Дервен ООД</t>
  </si>
  <si>
    <t>ЕЙЧ ЕС ВИ РИЗОРТС</t>
  </si>
  <si>
    <t>ПИ №№ 053001 и 055001, м-ст Поплаловица</t>
  </si>
  <si>
    <t>Хотел Балкан</t>
  </si>
  <si>
    <t>Вършец - № 20 от приложение № 2 към чл.14, ал. 2 на ЗВ</t>
  </si>
  <si>
    <t>Бързия - № 14 от Приложение № 2 към чл. 14, ал. 2 от ЗВ</t>
  </si>
  <si>
    <t>ПБВ
други цели - отдих и воден спорт</t>
  </si>
  <si>
    <t>Решение 41-МВ/ 22.01.2018 г. за изменение на разрешителното</t>
  </si>
  <si>
    <t>Решение 37-МВ/ 22.05.2017 г. за изменение на разрешителното</t>
  </si>
  <si>
    <t>41-МВ</t>
  </si>
  <si>
    <t>Старо разрешително № 003912/ 16.10.2006 г.,  изменено, продължено и преномерирано с Решение № 28-МВ/ 14.01.2016 г.</t>
  </si>
  <si>
    <t>Решение 36-МВ/ 22.05.2017 г. за изменение на разрешителното</t>
  </si>
  <si>
    <t>Решение 40-МВ/ 19.01.2018 г. за изменение на разрешителното</t>
  </si>
  <si>
    <t>Казичане - Равно поле - № 31 от приложение № 2 към чл. 14, ал. 2 на Закона за водите</t>
  </si>
  <si>
    <t>Община Берковица</t>
  </si>
  <si>
    <t>Сондаж № 1 Бързия</t>
  </si>
  <si>
    <t>обществена чешма, ул. Петроханска</t>
  </si>
  <si>
    <t xml:space="preserve">питейно-битови  </t>
  </si>
  <si>
    <t>43°11'23.38''</t>
  </si>
  <si>
    <t>23°9'34.09''</t>
  </si>
  <si>
    <t>Старо разрешително № 01610156/ 13.10.2008 г.,  изменено, продължено и преномерирано с Решение  № 39-МВ/ 14.12.2017 г.
Решение № ПВ3-М-00002/ 02.02.2018 г. за поправка на ОФГ</t>
  </si>
  <si>
    <t>РО-10-МВ</t>
  </si>
  <si>
    <t>Решение РО-10-МВ/ 12.02.2018 г. за отнемане на разрешителното</t>
  </si>
  <si>
    <t>Газтрейд АД</t>
  </si>
  <si>
    <t>23.06.2008 (30 календарни дни след датата на разрешителното)</t>
  </si>
  <si>
    <t>ПИ с идентификатор 12961.419.144</t>
  </si>
  <si>
    <t>Профилакториум Вършец</t>
  </si>
  <si>
    <t>43°11'29.6''</t>
  </si>
  <si>
    <t>23°17'13.5''</t>
  </si>
  <si>
    <t xml:space="preserve">Старо разрешително № 01610083/ 23.05.2008 г.,  изменено, продължено и преномерирано с Решение  № 42-МВ/ 01.03.2018 г.
</t>
  </si>
  <si>
    <t>Сондаж № 3, гр. Вършец</t>
  </si>
  <si>
    <t>44-МВ</t>
  </si>
  <si>
    <t>Решение № РО-2-МВ/ 18.06.2013  за отнемане на разрешително</t>
  </si>
  <si>
    <t>Решение № РО-1-МВ/ 18.06.2013  за отнемане на разрешително</t>
  </si>
  <si>
    <t>Решение № 44-МВ/ 02.04.2018 г.  за изменение на разрешителното</t>
  </si>
  <si>
    <t xml:space="preserve">Решение № 45-МВ/17.04.2018 За изменение и продължаване на срока на действие на разрешителното </t>
  </si>
  <si>
    <t>обществена чешма гр. Берковица</t>
  </si>
  <si>
    <t xml:space="preserve">питейно-битово водоснабдяване  </t>
  </si>
  <si>
    <t>София-Горна Баня-област София - № 75 от Приложение № 2 към чл, 14, т, 2 на Закона за водите</t>
  </si>
  <si>
    <t>Чифлик  - № 95 от Приложение № 2 към чл, 14, т, 2 на Закона за водите</t>
  </si>
  <si>
    <t>Шипково - № 97 от Приложение №2 към чл,14, т,2 на Закона за водите</t>
  </si>
  <si>
    <t>Белчински бани - № 9 от Приложение № 2 към чл, 14, т,2 на ЗВ</t>
  </si>
  <si>
    <t>ЕЛАЦИТЕ-МЕД АД</t>
  </si>
  <si>
    <t>Национален оздравителен комплекс</t>
  </si>
  <si>
    <t>46-МВ</t>
  </si>
  <si>
    <t>Старо разрешително №0160141/ 03.10.2008г.</t>
  </si>
  <si>
    <t xml:space="preserve">Плувни басейни и джакузи в почивен комплекс - х-л Веника </t>
  </si>
  <si>
    <t xml:space="preserve">Решение №9389/ 09.07.2018г. На ВАС за отмяна на Решение №РО-5-МВ/0.2.11.2016г.
Решение №ПВ1-00079/20.03.2013 за поправка на очевидна фактическа грешка!  </t>
  </si>
  <si>
    <t>47-МВ</t>
  </si>
  <si>
    <t>Сондаж №4 - Вършец</t>
  </si>
  <si>
    <t>ПИ 12961.420.7</t>
  </si>
  <si>
    <t>Балнеолечебница Нова баня</t>
  </si>
  <si>
    <t>43°11'25.3''</t>
  </si>
  <si>
    <t>23°17'11.7''</t>
  </si>
  <si>
    <t>Решение № ПВ3-М-6/ 03.01.2019г. За отказ за изменение</t>
  </si>
  <si>
    <t>ИВЕНТА ДМС АД</t>
  </si>
  <si>
    <t>Сондаж №1ВКП</t>
  </si>
  <si>
    <t>КЕИ Бански каптаж</t>
  </si>
  <si>
    <t>ПИ 02659.2193.624</t>
  </si>
  <si>
    <t>ПИ 02659.2193.1009</t>
  </si>
  <si>
    <t>басейн, хидромасажни вани и душове към къща за гости</t>
  </si>
  <si>
    <t>42°42'21.67''</t>
  </si>
  <si>
    <t>23°8'25.13''</t>
  </si>
  <si>
    <t>42°42'23.63''</t>
  </si>
  <si>
    <t>23°8'27.78''</t>
  </si>
  <si>
    <t>ЕТ КОНЕКС-ПЕТЪР КАМЕНОВ</t>
  </si>
  <si>
    <t>басейн</t>
  </si>
  <si>
    <t>81476</t>
  </si>
  <si>
    <t>семеен хотел Алфарезорт, басейн и тангенторна вана</t>
  </si>
  <si>
    <t>ПБВ; други</t>
  </si>
  <si>
    <t>48-МВ</t>
  </si>
  <si>
    <t>49-МВ</t>
  </si>
  <si>
    <t>50-МВ</t>
  </si>
  <si>
    <t>ПЕНТРОП ЕООД</t>
  </si>
  <si>
    <t>12961</t>
  </si>
  <si>
    <t>ПИ 12961.423.411</t>
  </si>
  <si>
    <t>СПА хотел Съни Гардън</t>
  </si>
  <si>
    <t>51-МВ</t>
  </si>
  <si>
    <t>Стар номер: 016103018/ 09.03.2010г.</t>
  </si>
  <si>
    <t>МЕГАС БИЙЧ ООД</t>
  </si>
  <si>
    <t>Семеен хотел Мегас</t>
  </si>
  <si>
    <t>Сондаж № 1ВКП</t>
  </si>
  <si>
    <t>+641.51</t>
  </si>
  <si>
    <t>МОДУЛНИ ПРЕЧИСТВАТЕЛНИ СТАНЦИИ ЕООД</t>
  </si>
  <si>
    <t>Кривина - Район Софийска котловина - №102 от Приложение № 2 към чл. 14, ал.2 на Закона за водите</t>
  </si>
  <si>
    <t>Сондаж № 58 хг</t>
  </si>
  <si>
    <t>Кривина</t>
  </si>
  <si>
    <t>39791</t>
  </si>
  <si>
    <t>ПИ 39791.6003.614</t>
  </si>
  <si>
    <t>Инсталация за осигуряване на топлинна мощност за подгряване на топла вода за битови нужди и отопление на част от сграда</t>
  </si>
  <si>
    <t>532.5</t>
  </si>
  <si>
    <t>42°40'45.50''</t>
  </si>
  <si>
    <t>23°28'21.91''</t>
  </si>
  <si>
    <t>АЛФАРЕЗОРТ ТЕРМАЛ ООД</t>
  </si>
  <si>
    <t xml:space="preserve"> да</t>
  </si>
  <si>
    <t>52-МВ</t>
  </si>
  <si>
    <t>53-МВ</t>
  </si>
  <si>
    <t>ВИТОША СТИЛ АД</t>
  </si>
  <si>
    <t>СПА център</t>
  </si>
  <si>
    <t>5.39</t>
  </si>
  <si>
    <t>ДРИЙМС ГЛОБЪЛ ПРОПЪРТИ ООД</t>
  </si>
  <si>
    <t>5.9</t>
  </si>
  <si>
    <t>Сондаж № 3 - Вършец</t>
  </si>
  <si>
    <t>Сондаж № 4 - Вършец</t>
  </si>
  <si>
    <t>43°11'25.30''</t>
  </si>
  <si>
    <t>23°17'11.70''</t>
  </si>
  <si>
    <t>Семеен хотел Блян и ресторант Блян (ПБВ) и басейн (други цели)</t>
  </si>
  <si>
    <t>08.06.2020
29.11.2016</t>
  </si>
  <si>
    <t>55-МВ
32-МВ</t>
  </si>
  <si>
    <t>42 42 23,63</t>
  </si>
  <si>
    <t>Решение № РР-03-3/ 19.06.2020г. За поправка на очевидна фактическа грешка - минимално водно количество, при което е възможно изпълнение на дейностите в обекта, който ще се водоснабдява</t>
  </si>
  <si>
    <t>Сондаж Р-1 хг</t>
  </si>
  <si>
    <t>81476.512.61</t>
  </si>
  <si>
    <t>хотел, вътрешен и външен басейн и хидромасажна вана</t>
  </si>
  <si>
    <t>питейно-битови; други</t>
  </si>
  <si>
    <t>171.31</t>
  </si>
  <si>
    <t>Криейтив Трейд ЕООД</t>
  </si>
  <si>
    <t>02659.2193.624</t>
  </si>
  <si>
    <t>рекреационен басейн, тангенторни вади и душове в хотел с медицински център</t>
  </si>
  <si>
    <t>ТОПЕКС 2 ЕООД</t>
  </si>
  <si>
    <t>басейни, тангенторни вани и душове в релакс зони в къща за гости</t>
  </si>
  <si>
    <t>Решение № РР-03-3/ 02.02.2021г. За отказ за изменение на разрешителното</t>
  </si>
  <si>
    <t>Сондаж Р 1-хг</t>
  </si>
  <si>
    <t>плувни басейни, душове и джакузи в хотел Алсарезорт палас</t>
  </si>
  <si>
    <t xml:space="preserve">42°49'35,46'' </t>
  </si>
  <si>
    <t>24°33'0,22''</t>
  </si>
  <si>
    <t>56-МВ</t>
  </si>
  <si>
    <t>Специализирани болници за рехабилитация - Национален комплекс ЕАД</t>
  </si>
  <si>
    <t>София - Княжево - № 77 от Приложение  Приложение № 2 към чл, 14, т, 2 на Закона за водите</t>
  </si>
  <si>
    <t>68134</t>
  </si>
  <si>
    <t>68134.1896.904</t>
  </si>
  <si>
    <t>балнеолечебница</t>
  </si>
  <si>
    <t>лечебни цели</t>
  </si>
  <si>
    <t>22075,2</t>
  </si>
  <si>
    <t>42°39'34,10''</t>
  </si>
  <si>
    <t>23°14'36,70''</t>
  </si>
  <si>
    <t>17-МВ</t>
  </si>
  <si>
    <t>Прекратено с решение № 583/ 08.05.2020г. На Кмета на Община Троян и издадено ново разрешително от кмета</t>
  </si>
  <si>
    <t>12961.423.411</t>
  </si>
  <si>
    <t>къща за отдих</t>
  </si>
  <si>
    <t>59-МВ</t>
  </si>
  <si>
    <t>Болничен комплекс Тинтява</t>
  </si>
  <si>
    <t>60-МВ</t>
  </si>
  <si>
    <t>12961.420.7</t>
  </si>
  <si>
    <t>Филиал Свети Мина</t>
  </si>
  <si>
    <t>43°11'25,30''</t>
  </si>
  <si>
    <t>23°17'11,70''</t>
  </si>
  <si>
    <t>23°17'13,50''</t>
  </si>
  <si>
    <t>43°11'29,60''</t>
  </si>
  <si>
    <t>61-МВ</t>
  </si>
  <si>
    <t>СТОЛИЧНА ОБЩИНА</t>
  </si>
  <si>
    <t>Сондаж № 1 ВКП</t>
  </si>
  <si>
    <t>02659.2193.1009</t>
  </si>
  <si>
    <t>централна минерална баня Банкя</t>
  </si>
  <si>
    <t>641.51</t>
  </si>
  <si>
    <t>42°42'26,90''</t>
  </si>
  <si>
    <t>23°8'31,30''</t>
  </si>
  <si>
    <t>42°42'23,80''</t>
  </si>
  <si>
    <t>23°8'27,70''</t>
  </si>
  <si>
    <t>14.10.2021</t>
  </si>
  <si>
    <t>14.10.2031</t>
  </si>
  <si>
    <t>парк Кестените, състоящ се от две обществени чешми; питеен павилион Часовника и питеен павилион Ротондата</t>
  </si>
  <si>
    <t>0.33</t>
  </si>
  <si>
    <t>35,80</t>
  </si>
  <si>
    <t>36,30</t>
  </si>
  <si>
    <t>18-МВ</t>
  </si>
  <si>
    <t>62-МВ</t>
  </si>
  <si>
    <t>ЕКО-ЕНЕРДЖИ СИСТЕМС-Г ЕООД</t>
  </si>
  <si>
    <t>Сондаж № 1</t>
  </si>
  <si>
    <t>07510.303.52</t>
  </si>
  <si>
    <t>басейн към къща за гости</t>
  </si>
  <si>
    <t>72</t>
  </si>
  <si>
    <t>43°11'23,40''</t>
  </si>
  <si>
    <t>23°9'34,26''</t>
  </si>
  <si>
    <t>БРАНКОВ И СИЕ ООД</t>
  </si>
  <si>
    <t>ЧИФЛИКА КОМПЛЕКС ЕООД</t>
  </si>
  <si>
    <t xml:space="preserve"> Сондаж № Р 1-хг</t>
  </si>
  <si>
    <t>почивна база</t>
  </si>
  <si>
    <t>42°49'35,46''</t>
  </si>
  <si>
    <t>чл. 79, ал. 5 от ЗВ</t>
  </si>
  <si>
    <t>63-МВ</t>
  </si>
  <si>
    <t>Специализирана болница за рехабилитация - Здраве ЕАД</t>
  </si>
  <si>
    <t>02659.2195.922</t>
  </si>
  <si>
    <t>Специализирана болница за рехабилитация</t>
  </si>
  <si>
    <t>0.8</t>
  </si>
  <si>
    <t>42°42'28,07''</t>
  </si>
  <si>
    <t>23°8'48,28''</t>
  </si>
  <si>
    <t>65-МВ</t>
  </si>
  <si>
    <t>С решение № 65-МВ/ 11.03.2022г. Се преномерира разрешително № 0074/ 05.11.2001г.</t>
  </si>
  <si>
    <t>Балнеосанаториум за деца и възрастни</t>
  </si>
  <si>
    <t>Решение № РР-03-4/ 22.06.2022г. За отказ за продължаване срока на действие на разрешителното</t>
  </si>
  <si>
    <t>хотел Дружба</t>
  </si>
  <si>
    <t>36.5-36.8</t>
  </si>
  <si>
    <t>42°42'26.9''</t>
  </si>
  <si>
    <t>23°8'31.3''</t>
  </si>
  <si>
    <t>42°42'23.8''</t>
  </si>
  <si>
    <t>23°8'27.7''</t>
  </si>
  <si>
    <t>Стар номер на разрешителното 003466/ 20.12.2004г.</t>
  </si>
  <si>
    <t>външен басейн и джакузи към къщи за селски туризъм 2 и 3 - Вълеви къщи</t>
  </si>
  <si>
    <t>питейно-битово водоснабдяване ; други цели</t>
  </si>
  <si>
    <t>МАРТИСПОРТ ЕООД</t>
  </si>
  <si>
    <t>външен басейн на Къща за гости Елора</t>
  </si>
  <si>
    <t>68-МВ</t>
  </si>
  <si>
    <t>АНТАРЕС РЕЗОРТ ЕООД</t>
  </si>
  <si>
    <t>Енерджи Делта ЕООД</t>
  </si>
  <si>
    <t>КЕИ Белчински бани</t>
  </si>
  <si>
    <t>03770</t>
  </si>
  <si>
    <t>УПИ 79, кв. 4</t>
  </si>
  <si>
    <t>почивни станции - 3 курортни сгради</t>
  </si>
  <si>
    <t>42°22'0,83''</t>
  </si>
  <si>
    <t>23°24'49,59''</t>
  </si>
  <si>
    <t>ОЙЛ ТРЕЙД 78 ЕООД</t>
  </si>
  <si>
    <t>Казичене</t>
  </si>
  <si>
    <t>35239</t>
  </si>
  <si>
    <t>35239.6110.530</t>
  </si>
  <si>
    <t>плувен басейн</t>
  </si>
  <si>
    <t>4.1</t>
  </si>
  <si>
    <t>42°39'2,64''</t>
  </si>
  <si>
    <t>23°27'43,00''</t>
  </si>
  <si>
    <t>външен плувен басейн и душове, два бр. лечебни басейни (топила) и турска баня към СПА хотел</t>
  </si>
  <si>
    <t>19-МВ</t>
  </si>
  <si>
    <t>МД 21 ООД</t>
  </si>
  <si>
    <t>43°11'29,64''</t>
  </si>
  <si>
    <t>23°17'13,44''</t>
  </si>
  <si>
    <t>69-МВ</t>
  </si>
  <si>
    <t>20-МВ</t>
  </si>
  <si>
    <t>8.01</t>
  </si>
  <si>
    <t>Софийски имоти ЕАД</t>
  </si>
  <si>
    <t>старо разрешително № 11610083/ 23.07.2021</t>
  </si>
  <si>
    <t>43°11'25,38''</t>
  </si>
  <si>
    <t>23°17'11,82''</t>
  </si>
  <si>
    <t>42-МВ</t>
  </si>
  <si>
    <t>Сондаж № 4 (МС 4)</t>
  </si>
  <si>
    <t>захранване на басейн и душове</t>
  </si>
  <si>
    <t>+1.3</t>
  </si>
  <si>
    <t>02.659.2193.1009</t>
  </si>
  <si>
    <t>N 42° 42' 26.9</t>
  </si>
  <si>
    <t>E 23° 08' 31.3</t>
  </si>
  <si>
    <t>42 42 23,8</t>
  </si>
  <si>
    <t>23 08 27.7</t>
  </si>
  <si>
    <t>70-МВ</t>
  </si>
  <si>
    <t>СПА хотел Белчин Гардън с ресторант и втншни басейни</t>
  </si>
  <si>
    <t>71-МВ 
58-МВ</t>
  </si>
  <si>
    <t>24.10.2023 
14.6.2021</t>
  </si>
  <si>
    <t>ХОТЕЛ ДИВА ЕАД</t>
  </si>
  <si>
    <t>Сондаж № Р 1-хг</t>
  </si>
  <si>
    <t>720</t>
  </si>
  <si>
    <t>ДИРАДА 2011 ЕООД</t>
  </si>
  <si>
    <t>открит басейн</t>
  </si>
  <si>
    <t>МИНЕСА ЕООД</t>
  </si>
  <si>
    <t>Военномедицинска академия (ВМА), Болнична база за лечение, рехабилитация и профилактика</t>
  </si>
  <si>
    <t>сондаж № 2хг</t>
  </si>
  <si>
    <t>специализирани болници за лечение и рехабилитация</t>
  </si>
  <si>
    <t>43-МВ</t>
  </si>
  <si>
    <t xml:space="preserve">Старо разрешително № 0121/ 05.04.2022 г. </t>
  </si>
  <si>
    <t>Сондаж № 3 (МС 3)</t>
  </si>
  <si>
    <t>392.83</t>
  </si>
  <si>
    <t>21-МВ</t>
  </si>
  <si>
    <t>СЕЛТИК 2024 ООД</t>
  </si>
  <si>
    <t>73-МВ</t>
  </si>
  <si>
    <t>45-МВ</t>
  </si>
  <si>
    <t>22-МВ</t>
  </si>
  <si>
    <t>ТРАНСФЕРТ ЕООД</t>
  </si>
  <si>
    <t>рекреационен басейн, тангенторни вани и душове в хотел с медицински център</t>
  </si>
  <si>
    <t>641.18</t>
  </si>
  <si>
    <t>БЪРЗИЯ ХОЛИДЕЙ КЛУБ ЕООД</t>
  </si>
  <si>
    <t>почивна база с малък и голям открити басейни</t>
  </si>
  <si>
    <t>други цели (ордих)</t>
  </si>
  <si>
    <t>504.46</t>
  </si>
  <si>
    <t>43°11'23,4''</t>
  </si>
  <si>
    <t>23-МВ</t>
  </si>
  <si>
    <t>басейн към обект Стаи за гости Харабийски кът, Харабийски кът 2, Харабийски кът 3, харабийски кът 4 и харабийски кът 5</t>
  </si>
  <si>
    <t>Старо разрешително - 11610050/ 11.02.2016; Решение № РР-03-4/ 14.10.2024г. За поправка на очевидна фактическа грешка</t>
  </si>
  <si>
    <t>МЕДЕКА 17 ООД</t>
  </si>
  <si>
    <t>МАТЬО - МИНКО ТОДОРОВ ЕТ</t>
  </si>
  <si>
    <t>74-МВ</t>
  </si>
  <si>
    <t>Решение № РР-03-7/ 11.11.2024г. За поправка на очевидна фактическа грешка; 
Решение №ПВ2-00360/20.03.2013 за поправка на очевидна фактическа грешка!</t>
  </si>
  <si>
    <t xml:space="preserve"> </t>
  </si>
  <si>
    <t>ОБЩИНА БЕРКОВИЦА</t>
  </si>
  <si>
    <t>спортно-развлекателен комплекс и плувен басейн</t>
  </si>
  <si>
    <t>75-МВ; 
66-МВ</t>
  </si>
  <si>
    <t>22.01.2025; 
16.5.2022</t>
  </si>
  <si>
    <t>24-МВ</t>
  </si>
  <si>
    <t>други цели, вкл. протияопожарни</t>
  </si>
  <si>
    <t>38978.654.202</t>
  </si>
  <si>
    <t>Завод за безалкохолни напитки и натурални сокове</t>
  </si>
  <si>
    <t>76-МВ 
54-МВ</t>
  </si>
  <si>
    <t>27.10.2025 
30.4.2020</t>
  </si>
  <si>
    <t>Кока Кола Хеленик Ботълинг Къмпани България АД</t>
  </si>
  <si>
    <t xml:space="preserve"> Софийска котловина - № 102 от Приложение № 2 към чл, 14, т. 2 на Закона за водите</t>
  </si>
  <si>
    <t>Сондаж № ТК – Никас - Костинброд</t>
  </si>
  <si>
    <t>38978</t>
  </si>
  <si>
    <t>завод за бутилиране на безалкохолни напитки и натурални сокове</t>
  </si>
  <si>
    <t>29.93</t>
  </si>
  <si>
    <t>42°47'56,31''</t>
  </si>
  <si>
    <t>23°10'37,01''</t>
  </si>
  <si>
    <t>Димара ЕООД</t>
  </si>
  <si>
    <t>Вонеща вода</t>
  </si>
  <si>
    <t>Вонеща вода - № 19 от Приложение № 2 към чл. 14, ал. 2 на Закона за водите</t>
  </si>
  <si>
    <t>КЕИ Вонеща вода</t>
  </si>
  <si>
    <t>12098</t>
  </si>
  <si>
    <t>УПИ II, кв. 9а</t>
  </si>
  <si>
    <t>почивна станция</t>
  </si>
  <si>
    <t>42°52'39,30''</t>
  </si>
  <si>
    <t>25°38'40,10''</t>
  </si>
  <si>
    <t>ХИНД КЪМПЪНИ ООД</t>
  </si>
  <si>
    <t>хотел с плувен басейн и спа център</t>
  </si>
  <si>
    <t xml:space="preserve"> 23°17'13,44''</t>
  </si>
  <si>
    <t>77-МВ</t>
  </si>
  <si>
    <t>78-МВ</t>
  </si>
  <si>
    <t>Главболгарстрой интернешънал АД</t>
  </si>
  <si>
    <t>Сондаж № 1хг</t>
  </si>
  <si>
    <t>хотелски комплекс</t>
  </si>
  <si>
    <t xml:space="preserve"> 23°24'48.74''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</si>
</sst>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indexed="10"/>
      <name val="Arial"/>
      <family val="2"/>
      <charset val="204"/>
    </font>
    <font>
      <sz val="8"/>
      <name val="Arial Narrow"/>
      <family val="2"/>
      <charset val="204"/>
    </font>
    <font>
      <sz val="10"/>
      <color indexed="14"/>
      <name val="Arial"/>
      <family val="2"/>
      <charset val="204"/>
    </font>
    <font>
      <sz val="10"/>
      <color indexed="12"/>
      <name val="Arial"/>
      <family val="2"/>
      <charset val="204"/>
    </font>
    <font>
      <sz val="10"/>
      <color indexed="52"/>
      <name val="Arial"/>
      <family val="2"/>
      <charset val="204"/>
    </font>
    <font>
      <sz val="10"/>
      <color indexed="48"/>
      <name val="Arial"/>
      <family val="2"/>
      <charset val="204"/>
    </font>
    <font>
      <sz val="10"/>
      <color indexed="12"/>
      <name val="Calibri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12"/>
      <name val="Arial"/>
      <family val="2"/>
      <charset val="204"/>
    </font>
    <font>
      <sz val="12"/>
      <color indexed="10"/>
      <name val="Arial"/>
      <family val="2"/>
      <charset val="204"/>
    </font>
    <font>
      <sz val="12"/>
      <color indexed="52"/>
      <name val="Arial"/>
      <family val="2"/>
      <charset val="204"/>
    </font>
    <font>
      <sz val="8"/>
      <color indexed="8"/>
      <name val="Arial Narrow"/>
      <family val="2"/>
      <charset val="204"/>
    </font>
    <font>
      <b/>
      <i/>
      <sz val="8"/>
      <color indexed="10"/>
      <name val="Arial Narrow"/>
      <family val="2"/>
      <charset val="204"/>
    </font>
    <font>
      <i/>
      <sz val="8"/>
      <color indexed="10"/>
      <name val="Arial Narrow"/>
      <family val="2"/>
      <charset val="204"/>
    </font>
    <font>
      <i/>
      <sz val="9"/>
      <color theme="0" tint="-0.499984740745262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rgb="FF0000FF"/>
      <name val="Arial"/>
      <family val="2"/>
      <charset val="204"/>
    </font>
    <font>
      <sz val="12"/>
      <color rgb="FF0000FF"/>
      <name val="Arial Narrow"/>
      <family val="2"/>
      <charset val="204"/>
    </font>
    <font>
      <strike/>
      <sz val="10"/>
      <color rgb="FF0000FF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1" fillId="0" borderId="0"/>
  </cellStyleXfs>
  <cellXfs count="200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 applyFont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0" xfId="1" applyBorder="1" applyAlignment="1">
      <alignment horizontal="center" vertical="center"/>
    </xf>
    <xf numFmtId="0" fontId="1" fillId="0" borderId="0" xfId="1" applyBorder="1"/>
    <xf numFmtId="0" fontId="9" fillId="0" borderId="1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/>
    <xf numFmtId="0" fontId="9" fillId="2" borderId="26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14" fontId="5" fillId="0" borderId="1" xfId="1" applyNumberFormat="1" applyFont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14" fontId="10" fillId="0" borderId="0" xfId="1" applyNumberFormat="1" applyFont="1" applyAlignment="1">
      <alignment vertical="center"/>
    </xf>
    <xf numFmtId="0" fontId="13" fillId="0" borderId="0" xfId="1" applyFont="1"/>
    <xf numFmtId="0" fontId="13" fillId="0" borderId="0" xfId="1" applyFont="1" applyAlignment="1">
      <alignment horizontal="center" vertical="center"/>
    </xf>
    <xf numFmtId="0" fontId="13" fillId="5" borderId="0" xfId="1" applyFont="1" applyFill="1"/>
    <xf numFmtId="0" fontId="15" fillId="0" borderId="0" xfId="1" applyFont="1" applyAlignment="1">
      <alignment vertical="center"/>
    </xf>
    <xf numFmtId="0" fontId="10" fillId="0" borderId="0" xfId="1" applyFont="1" applyBorder="1" applyAlignment="1">
      <alignment horizontal="center"/>
    </xf>
    <xf numFmtId="0" fontId="10" fillId="0" borderId="0" xfId="1" applyFont="1" applyBorder="1" applyAlignment="1"/>
    <xf numFmtId="14" fontId="10" fillId="0" borderId="0" xfId="1" applyNumberFormat="1" applyFont="1" applyBorder="1" applyAlignment="1"/>
    <xf numFmtId="0" fontId="16" fillId="0" borderId="0" xfId="1" applyFont="1" applyBorder="1" applyAlignment="1"/>
    <xf numFmtId="0" fontId="1" fillId="0" borderId="0" xfId="1" applyBorder="1" applyAlignment="1">
      <alignment horizontal="center"/>
    </xf>
    <xf numFmtId="14" fontId="1" fillId="0" borderId="0" xfId="1" applyNumberFormat="1" applyFont="1" applyBorder="1" applyAlignment="1">
      <alignment horizontal="center" vertical="center"/>
    </xf>
    <xf numFmtId="0" fontId="9" fillId="0" borderId="0" xfId="1" applyFont="1"/>
    <xf numFmtId="0" fontId="9" fillId="5" borderId="0" xfId="1" applyFont="1" applyFill="1"/>
    <xf numFmtId="0" fontId="2" fillId="0" borderId="0" xfId="1" applyFont="1" applyBorder="1" applyAlignment="1"/>
    <xf numFmtId="0" fontId="2" fillId="0" borderId="0" xfId="1" applyFont="1" applyBorder="1" applyAlignment="1">
      <alignment horizontal="left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left"/>
    </xf>
    <xf numFmtId="0" fontId="6" fillId="0" borderId="0" xfId="1" applyFont="1" applyBorder="1" applyAlignment="1">
      <alignment horizontal="center" vertical="center"/>
    </xf>
    <xf numFmtId="14" fontId="1" fillId="0" borderId="0" xfId="1" applyNumberFormat="1" applyFont="1" applyAlignment="1">
      <alignment horizontal="center" vertical="center"/>
    </xf>
    <xf numFmtId="0" fontId="9" fillId="2" borderId="21" xfId="1" applyFont="1" applyFill="1" applyBorder="1" applyAlignment="1">
      <alignment horizontal="centerContinuous" vertical="center"/>
    </xf>
    <xf numFmtId="0" fontId="10" fillId="2" borderId="22" xfId="1" applyFont="1" applyFill="1" applyBorder="1" applyAlignment="1">
      <alignment horizontal="centerContinuous" vertical="center"/>
    </xf>
    <xf numFmtId="1" fontId="9" fillId="4" borderId="17" xfId="1" applyNumberFormat="1" applyFont="1" applyFill="1" applyBorder="1" applyAlignment="1">
      <alignment horizontal="center" vertical="center" wrapText="1"/>
    </xf>
    <xf numFmtId="14" fontId="9" fillId="0" borderId="19" xfId="1" applyNumberFormat="1" applyFont="1" applyBorder="1" applyAlignment="1">
      <alignment horizontal="center" vertical="center" wrapText="1"/>
    </xf>
    <xf numFmtId="14" fontId="9" fillId="0" borderId="31" xfId="1" applyNumberFormat="1" applyFont="1" applyBorder="1" applyAlignment="1">
      <alignment horizontal="center" vertical="center" wrapText="1"/>
    </xf>
    <xf numFmtId="14" fontId="9" fillId="0" borderId="39" xfId="1" applyNumberFormat="1" applyFont="1" applyBorder="1" applyAlignment="1">
      <alignment horizontal="center" vertical="center" wrapText="1"/>
    </xf>
    <xf numFmtId="0" fontId="9" fillId="0" borderId="40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2" borderId="25" xfId="1" applyFont="1" applyFill="1" applyBorder="1" applyAlignment="1">
      <alignment horizontal="centerContinuous" vertical="center"/>
    </xf>
    <xf numFmtId="0" fontId="9" fillId="2" borderId="16" xfId="1" applyFont="1" applyFill="1" applyBorder="1" applyAlignment="1">
      <alignment horizontal="centerContinuous" vertical="center"/>
    </xf>
    <xf numFmtId="0" fontId="9" fillId="2" borderId="2" xfId="1" applyFont="1" applyFill="1" applyBorder="1" applyAlignment="1">
      <alignment horizontal="centerContinuous" vertical="center"/>
    </xf>
    <xf numFmtId="0" fontId="9" fillId="2" borderId="20" xfId="1" applyFont="1" applyFill="1" applyBorder="1" applyAlignment="1">
      <alignment horizontal="centerContinuous" vertical="center"/>
    </xf>
    <xf numFmtId="0" fontId="9" fillId="2" borderId="27" xfId="1" applyFont="1" applyFill="1" applyBorder="1" applyAlignment="1">
      <alignment horizontal="centerContinuous" vertical="center"/>
    </xf>
    <xf numFmtId="0" fontId="9" fillId="2" borderId="28" xfId="1" applyFont="1" applyFill="1" applyBorder="1" applyAlignment="1">
      <alignment horizontal="centerContinuous" vertical="center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1" fillId="0" borderId="32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1" fontId="1" fillId="4" borderId="13" xfId="1" applyNumberFormat="1" applyFont="1" applyFill="1" applyBorder="1" applyAlignment="1">
      <alignment horizontal="center" vertical="center"/>
    </xf>
    <xf numFmtId="1" fontId="1" fillId="0" borderId="13" xfId="1" applyNumberFormat="1" applyFont="1" applyBorder="1" applyAlignment="1">
      <alignment horizontal="center" vertical="center"/>
    </xf>
    <xf numFmtId="1" fontId="1" fillId="0" borderId="7" xfId="1" applyNumberFormat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43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1" fillId="5" borderId="2" xfId="1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1" fillId="5" borderId="0" xfId="1" applyFill="1"/>
    <xf numFmtId="0" fontId="7" fillId="3" borderId="1" xfId="1" applyFont="1" applyFill="1" applyBorder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49" fontId="12" fillId="3" borderId="1" xfId="1" applyNumberFormat="1" applyFont="1" applyFill="1" applyBorder="1" applyAlignment="1">
      <alignment horizontal="center" vertical="center" wrapText="1"/>
    </xf>
    <xf numFmtId="14" fontId="12" fillId="3" borderId="1" xfId="1" applyNumberFormat="1" applyFont="1" applyFill="1" applyBorder="1" applyAlignment="1">
      <alignment horizontal="center" vertical="center" wrapText="1"/>
    </xf>
    <xf numFmtId="0" fontId="13" fillId="0" borderId="0" xfId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vertical="center"/>
    </xf>
    <xf numFmtId="14" fontId="10" fillId="0" borderId="0" xfId="1" applyNumberFormat="1" applyFont="1" applyFill="1" applyAlignment="1">
      <alignment vertical="center"/>
    </xf>
    <xf numFmtId="0" fontId="1" fillId="0" borderId="0" xfId="1" applyFill="1"/>
    <xf numFmtId="0" fontId="13" fillId="0" borderId="0" xfId="1" applyFont="1" applyFill="1" applyBorder="1" applyAlignment="1"/>
    <xf numFmtId="0" fontId="10" fillId="0" borderId="0" xfId="1" applyFont="1" applyFill="1" applyBorder="1" applyAlignment="1">
      <alignment horizontal="center"/>
    </xf>
    <xf numFmtId="0" fontId="10" fillId="0" borderId="0" xfId="1" applyFont="1" applyFill="1" applyBorder="1" applyAlignment="1"/>
    <xf numFmtId="14" fontId="10" fillId="0" borderId="0" xfId="1" applyNumberFormat="1" applyFont="1" applyFill="1" applyBorder="1" applyAlignment="1"/>
    <xf numFmtId="0" fontId="9" fillId="0" borderId="0" xfId="1" applyFont="1" applyFill="1" applyBorder="1" applyAlignment="1">
      <alignment horizontal="center"/>
    </xf>
    <xf numFmtId="0" fontId="1" fillId="0" borderId="0" xfId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center" vertical="center"/>
    </xf>
    <xf numFmtId="14" fontId="1" fillId="0" borderId="0" xfId="1" applyNumberFormat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left"/>
    </xf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/>
    <xf numFmtId="0" fontId="4" fillId="0" borderId="0" xfId="1" applyFont="1" applyFill="1" applyAlignment="1">
      <alignment horizontal="center"/>
    </xf>
    <xf numFmtId="1" fontId="1" fillId="0" borderId="0" xfId="1" applyNumberFormat="1" applyFont="1" applyFill="1" applyAlignment="1">
      <alignment horizontal="center" vertical="center"/>
    </xf>
    <xf numFmtId="14" fontId="1" fillId="0" borderId="0" xfId="1" applyNumberFormat="1" applyFont="1" applyFill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49" fontId="2" fillId="3" borderId="1" xfId="1" applyNumberFormat="1" applyFont="1" applyFill="1" applyBorder="1" applyAlignment="1">
      <alignment horizontal="center" vertical="center" wrapText="1"/>
    </xf>
    <xf numFmtId="14" fontId="2" fillId="3" borderId="1" xfId="1" applyNumberFormat="1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14" fontId="5" fillId="3" borderId="1" xfId="1" applyNumberFormat="1" applyFont="1" applyFill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20" fillId="5" borderId="1" xfId="1" applyFont="1" applyFill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Border="1" applyAlignment="1">
      <alignment horizontal="center" vertical="center" wrapText="1"/>
    </xf>
    <xf numFmtId="49" fontId="1" fillId="0" borderId="0" xfId="1" applyNumberFormat="1"/>
    <xf numFmtId="0" fontId="12" fillId="0" borderId="1" xfId="1" applyFont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1" fontId="22" fillId="0" borderId="1" xfId="1" applyNumberFormat="1" applyFont="1" applyFill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14" fontId="22" fillId="0" borderId="1" xfId="1" applyNumberFormat="1" applyFont="1" applyFill="1" applyBorder="1" applyAlignment="1">
      <alignment horizontal="center" vertical="center" wrapText="1"/>
    </xf>
    <xf numFmtId="0" fontId="22" fillId="0" borderId="0" xfId="1" applyFont="1" applyFill="1" applyAlignment="1">
      <alignment horizontal="center" vertical="center" wrapText="1"/>
    </xf>
    <xf numFmtId="0" fontId="22" fillId="5" borderId="1" xfId="1" applyFont="1" applyFill="1" applyBorder="1" applyAlignment="1">
      <alignment horizontal="center" vertical="center" wrapText="1"/>
    </xf>
    <xf numFmtId="0" fontId="22" fillId="3" borderId="1" xfId="1" applyFont="1" applyFill="1" applyBorder="1" applyAlignment="1">
      <alignment horizontal="center" vertical="center" wrapText="1"/>
    </xf>
    <xf numFmtId="49" fontId="22" fillId="3" borderId="1" xfId="1" applyNumberFormat="1" applyFont="1" applyFill="1" applyBorder="1" applyAlignment="1">
      <alignment horizontal="center" vertical="center" wrapText="1"/>
    </xf>
    <xf numFmtId="14" fontId="22" fillId="3" borderId="1" xfId="1" applyNumberFormat="1" applyFont="1" applyFill="1" applyBorder="1" applyAlignment="1">
      <alignment horizontal="center" vertical="center" wrapText="1"/>
    </xf>
    <xf numFmtId="0" fontId="22" fillId="3" borderId="6" xfId="1" applyFont="1" applyFill="1" applyBorder="1" applyAlignment="1">
      <alignment horizontal="center" vertical="center" wrapText="1"/>
    </xf>
    <xf numFmtId="0" fontId="22" fillId="3" borderId="0" xfId="1" applyFont="1" applyFill="1" applyAlignment="1">
      <alignment horizontal="center" vertical="center" wrapText="1"/>
    </xf>
    <xf numFmtId="49" fontId="22" fillId="0" borderId="1" xfId="1" applyNumberFormat="1" applyFont="1" applyBorder="1" applyAlignment="1">
      <alignment horizontal="center" vertical="center" wrapText="1"/>
    </xf>
    <xf numFmtId="14" fontId="22" fillId="0" borderId="1" xfId="1" applyNumberFormat="1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24" fillId="3" borderId="1" xfId="1" applyFont="1" applyFill="1" applyBorder="1" applyAlignment="1">
      <alignment horizontal="center" vertical="center" wrapText="1"/>
    </xf>
    <xf numFmtId="14" fontId="24" fillId="3" borderId="1" xfId="1" applyNumberFormat="1" applyFont="1" applyFill="1" applyBorder="1" applyAlignment="1">
      <alignment horizontal="center" vertical="center" wrapText="1"/>
    </xf>
    <xf numFmtId="0" fontId="22" fillId="0" borderId="2" xfId="1" applyFont="1" applyFill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/>
    </xf>
    <xf numFmtId="0" fontId="12" fillId="3" borderId="0" xfId="1" applyFont="1" applyFill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/>
    </xf>
    <xf numFmtId="0" fontId="1" fillId="0" borderId="1" xfId="1" applyBorder="1"/>
    <xf numFmtId="0" fontId="22" fillId="3" borderId="2" xfId="1" applyFont="1" applyFill="1" applyBorder="1" applyAlignment="1">
      <alignment horizontal="center" vertical="center" wrapText="1"/>
    </xf>
    <xf numFmtId="0" fontId="22" fillId="0" borderId="1" xfId="1" applyFont="1" applyBorder="1"/>
    <xf numFmtId="49" fontId="10" fillId="0" borderId="0" xfId="1" applyNumberFormat="1" applyFont="1" applyAlignment="1">
      <alignment horizontal="center" vertical="center"/>
    </xf>
    <xf numFmtId="49" fontId="10" fillId="0" borderId="0" xfId="1" applyNumberFormat="1" applyFont="1" applyBorder="1" applyAlignment="1">
      <alignment horizontal="center"/>
    </xf>
    <xf numFmtId="49" fontId="1" fillId="0" borderId="0" xfId="1" applyNumberFormat="1" applyBorder="1" applyAlignment="1">
      <alignment horizontal="center"/>
    </xf>
    <xf numFmtId="49" fontId="9" fillId="0" borderId="19" xfId="1" applyNumberFormat="1" applyFont="1" applyBorder="1" applyAlignment="1">
      <alignment horizontal="center" vertical="center" wrapText="1"/>
    </xf>
    <xf numFmtId="49" fontId="1" fillId="0" borderId="10" xfId="1" applyNumberFormat="1" applyFont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 wrapText="1"/>
    </xf>
    <xf numFmtId="49" fontId="1" fillId="0" borderId="0" xfId="1" applyNumberFormat="1" applyAlignment="1">
      <alignment horizontal="center" vertical="center"/>
    </xf>
    <xf numFmtId="0" fontId="1" fillId="3" borderId="1" xfId="1" applyFill="1" applyBorder="1"/>
    <xf numFmtId="0" fontId="1" fillId="3" borderId="3" xfId="1" applyFill="1" applyBorder="1"/>
    <xf numFmtId="0" fontId="1" fillId="3" borderId="4" xfId="1" applyFill="1" applyBorder="1"/>
    <xf numFmtId="0" fontId="22" fillId="3" borderId="1" xfId="1" applyFont="1" applyFill="1" applyBorder="1"/>
    <xf numFmtId="0" fontId="1" fillId="3" borderId="1" xfId="1" applyFill="1" applyBorder="1" applyAlignment="1">
      <alignment horizontal="center" vertical="center"/>
    </xf>
    <xf numFmtId="14" fontId="1" fillId="3" borderId="1" xfId="1" applyNumberFormat="1" applyFill="1" applyBorder="1" applyAlignment="1">
      <alignment horizontal="center" vertical="center"/>
    </xf>
    <xf numFmtId="14" fontId="5" fillId="0" borderId="1" xfId="1" applyNumberFormat="1" applyFont="1" applyFill="1" applyBorder="1" applyAlignment="1">
      <alignment horizontal="center" vertical="center" wrapText="1"/>
    </xf>
    <xf numFmtId="0" fontId="1" fillId="0" borderId="1" xfId="1" applyFill="1" applyBorder="1"/>
    <xf numFmtId="0" fontId="22" fillId="0" borderId="1" xfId="1" applyFont="1" applyFill="1" applyBorder="1"/>
    <xf numFmtId="0" fontId="1" fillId="0" borderId="1" xfId="1" applyFill="1" applyBorder="1" applyAlignment="1">
      <alignment horizontal="center" vertical="center"/>
    </xf>
    <xf numFmtId="14" fontId="1" fillId="0" borderId="1" xfId="1" applyNumberFormat="1" applyFill="1" applyBorder="1" applyAlignment="1">
      <alignment horizontal="center" vertical="center"/>
    </xf>
    <xf numFmtId="0" fontId="1" fillId="0" borderId="0" xfId="1" applyFill="1" applyBorder="1"/>
    <xf numFmtId="0" fontId="7" fillId="0" borderId="0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14" fontId="1" fillId="0" borderId="1" xfId="1" applyNumberFormat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22" fillId="3" borderId="1" xfId="1" applyFont="1" applyFill="1" applyBorder="1" applyAlignment="1">
      <alignment horizontal="center" vertical="center"/>
    </xf>
    <xf numFmtId="14" fontId="22" fillId="3" borderId="1" xfId="1" applyNumberFormat="1" applyFont="1" applyFill="1" applyBorder="1" applyAlignment="1">
      <alignment horizontal="center" vertical="center"/>
    </xf>
    <xf numFmtId="0" fontId="18" fillId="0" borderId="37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9" fillId="5" borderId="32" xfId="1" applyFont="1" applyFill="1" applyBorder="1" applyAlignment="1">
      <alignment horizontal="center" vertical="center" wrapText="1"/>
    </xf>
    <xf numFmtId="0" fontId="9" fillId="5" borderId="42" xfId="1" applyFont="1" applyFill="1" applyBorder="1" applyAlignment="1">
      <alignment horizontal="center" vertical="center" wrapText="1"/>
    </xf>
    <xf numFmtId="0" fontId="9" fillId="2" borderId="35" xfId="2" applyFont="1" applyFill="1" applyBorder="1" applyAlignment="1">
      <alignment horizontal="center" vertical="center" wrapText="1"/>
    </xf>
    <xf numFmtId="0" fontId="9" fillId="2" borderId="29" xfId="2" applyFont="1" applyFill="1" applyBorder="1" applyAlignment="1">
      <alignment horizontal="center" vertical="center" wrapText="1"/>
    </xf>
    <xf numFmtId="0" fontId="9" fillId="2" borderId="30" xfId="2" applyFont="1" applyFill="1" applyBorder="1" applyAlignment="1">
      <alignment horizontal="center" vertical="center" wrapText="1"/>
    </xf>
    <xf numFmtId="0" fontId="9" fillId="2" borderId="21" xfId="2" applyFont="1" applyFill="1" applyBorder="1" applyAlignment="1">
      <alignment horizontal="center" vertical="center" wrapText="1"/>
    </xf>
    <xf numFmtId="0" fontId="9" fillId="2" borderId="23" xfId="2" applyFont="1" applyFill="1" applyBorder="1" applyAlignment="1">
      <alignment horizontal="center" vertical="center" wrapText="1"/>
    </xf>
    <xf numFmtId="0" fontId="1" fillId="2" borderId="24" xfId="1" applyFont="1" applyFill="1" applyBorder="1"/>
    <xf numFmtId="0" fontId="9" fillId="0" borderId="32" xfId="1" applyFont="1" applyBorder="1" applyAlignment="1">
      <alignment horizontal="center" vertical="center" wrapText="1"/>
    </xf>
    <xf numFmtId="0" fontId="9" fillId="0" borderId="38" xfId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/>
    </xf>
    <xf numFmtId="0" fontId="9" fillId="2" borderId="32" xfId="1" applyFont="1" applyFill="1" applyBorder="1" applyAlignment="1">
      <alignment horizontal="center" vertical="center"/>
    </xf>
    <xf numFmtId="0" fontId="9" fillId="2" borderId="38" xfId="1" applyFont="1" applyFill="1" applyBorder="1" applyAlignment="1">
      <alignment horizontal="center" vertical="center"/>
    </xf>
    <xf numFmtId="0" fontId="3" fillId="0" borderId="22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0" fontId="9" fillId="0" borderId="31" xfId="1" applyFont="1" applyBorder="1" applyAlignment="1">
      <alignment horizontal="center"/>
    </xf>
    <xf numFmtId="0" fontId="9" fillId="0" borderId="34" xfId="1" applyFont="1" applyBorder="1" applyAlignment="1">
      <alignment horizontal="center"/>
    </xf>
    <xf numFmtId="0" fontId="17" fillId="0" borderId="9" xfId="1" applyFont="1" applyFill="1" applyBorder="1" applyAlignment="1">
      <alignment horizontal="center" vertical="center" wrapText="1"/>
    </xf>
    <xf numFmtId="0" fontId="17" fillId="0" borderId="41" xfId="1" applyFont="1" applyFill="1" applyBorder="1" applyAlignment="1">
      <alignment horizontal="center" vertical="center" wrapText="1"/>
    </xf>
    <xf numFmtId="0" fontId="17" fillId="0" borderId="32" xfId="1" applyFont="1" applyFill="1" applyBorder="1" applyAlignment="1">
      <alignment horizontal="center" vertical="center" wrapText="1"/>
    </xf>
    <xf numFmtId="0" fontId="17" fillId="0" borderId="38" xfId="1" applyFont="1" applyFill="1" applyBorder="1" applyAlignment="1">
      <alignment horizontal="center" vertical="center" wrapText="1"/>
    </xf>
    <xf numFmtId="0" fontId="9" fillId="2" borderId="23" xfId="1" applyFont="1" applyFill="1" applyBorder="1" applyAlignment="1">
      <alignment horizontal="center" vertical="center"/>
    </xf>
    <xf numFmtId="0" fontId="9" fillId="2" borderId="24" xfId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center" vertical="center" wrapText="1"/>
    </xf>
    <xf numFmtId="0" fontId="3" fillId="0" borderId="25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/>
    </xf>
    <xf numFmtId="0" fontId="9" fillId="0" borderId="32" xfId="1" applyFont="1" applyBorder="1" applyAlignment="1">
      <alignment horizontal="center" vertical="center"/>
    </xf>
    <xf numFmtId="0" fontId="1" fillId="0" borderId="38" xfId="1" applyFont="1" applyBorder="1" applyAlignment="1">
      <alignment horizontal="center" vertical="center"/>
    </xf>
    <xf numFmtId="0" fontId="1" fillId="0" borderId="38" xfId="1" applyBorder="1" applyAlignment="1">
      <alignment horizontal="center" vertical="center" wrapText="1"/>
    </xf>
    <xf numFmtId="0" fontId="9" fillId="0" borderId="33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</cellXfs>
  <cellStyles count="7">
    <cellStyle name="Normal 2" xfId="3"/>
    <cellStyle name="Нормален" xfId="0" builtinId="0"/>
    <cellStyle name="Нормален 2" xfId="1"/>
    <cellStyle name="Нормален 2 2" xfId="5"/>
    <cellStyle name="Нормален 3" xfId="6"/>
    <cellStyle name="Нормален_МонБДДР" xfId="2"/>
    <cellStyle name="Хипервръзка 2" xfId="4"/>
  </cellStyles>
  <dxfs count="0"/>
  <tableStyles count="0" defaultTableStyle="TableStyleMedium2" defaultPivotStyle="PivotStyleMedium9"/>
  <colors>
    <mruColors>
      <color rgb="FF0000FF"/>
      <color rgb="FFD3A7FF"/>
      <color rgb="FFFFFFCC"/>
      <color rgb="FF4336F2"/>
      <color rgb="FF2010F0"/>
      <color rgb="FFFF4747"/>
      <color rgb="FFFF9900"/>
      <color rgb="FFFF66FF"/>
      <color rgb="FFFF00FF"/>
      <color rgb="FFFF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file:///\\Chulev\4etene\Documents%20and%20Settings\Administrator\Application%20Data\Microsoft\Excel\&#1056;&#1072;&#1079;&#1088;&#1077;&#1096;&#1080;&#1090;&#1077;&#1083;&#1085;&#1080;%20&#1041;&#1044;&#1044;&#1056;\100038_SvinStamb.doc" TargetMode="External"/><Relationship Id="rId1" Type="http://schemas.openxmlformats.org/officeDocument/2006/relationships/hyperlink" Target="file:///\\Chulev\4etene\Documents%20and%20Settings\Administrator\Application%20Data\Microsoft\Excel\&#1056;&#1072;&#1079;&#1088;&#1077;&#1096;&#1080;&#1090;&#1077;&#1083;&#1085;&#1080;%20&#1041;&#1044;&#1044;&#1056;\100037_ViKVd_SlanTr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CL155"/>
  <sheetViews>
    <sheetView tabSelected="1" zoomScale="110" zoomScaleNormal="110" workbookViewId="0">
      <pane ySplit="11" topLeftCell="A150" activePane="bottomLeft" state="frozen"/>
      <selection pane="bottomLeft" activeCell="D108" sqref="D108"/>
    </sheetView>
  </sheetViews>
  <sheetFormatPr defaultColWidth="9.140625" defaultRowHeight="12.75" x14ac:dyDescent="0.2"/>
  <cols>
    <col min="1" max="1" width="4.42578125" style="10" customWidth="1"/>
    <col min="2" max="2" width="21" style="10" customWidth="1"/>
    <col min="3" max="3" width="12.140625" style="10" customWidth="1"/>
    <col min="4" max="4" width="13.85546875" style="10" customWidth="1"/>
    <col min="5" max="5" width="13.140625" style="10" customWidth="1"/>
    <col min="6" max="6" width="12.85546875" style="10" customWidth="1"/>
    <col min="7" max="7" width="40.28515625" style="10" customWidth="1"/>
    <col min="8" max="8" width="14.85546875" style="10" customWidth="1"/>
    <col min="9" max="9" width="16.42578125" style="10" customWidth="1"/>
    <col min="10" max="10" width="16.7109375" style="10" customWidth="1"/>
    <col min="11" max="12" width="9.140625" style="10"/>
    <col min="13" max="13" width="15.7109375" style="10" customWidth="1"/>
    <col min="14" max="14" width="14.85546875" style="10" customWidth="1"/>
    <col min="15" max="15" width="17.42578125" style="10" customWidth="1"/>
    <col min="16" max="16" width="13.140625" style="107" customWidth="1"/>
    <col min="17" max="17" width="18.28515625" style="10" customWidth="1"/>
    <col min="18" max="19" width="13.28515625" style="10" customWidth="1"/>
    <col min="20" max="20" width="13.7109375" style="10" customWidth="1"/>
    <col min="21" max="21" width="12.5703125" style="107" customWidth="1"/>
    <col min="22" max="22" width="22.7109375" style="10" customWidth="1"/>
    <col min="23" max="23" width="16.140625" style="10" customWidth="1"/>
    <col min="24" max="24" width="15" style="10" customWidth="1"/>
    <col min="25" max="25" width="9.140625" style="10"/>
    <col min="26" max="26" width="9.28515625" style="10" bestFit="1" customWidth="1"/>
    <col min="27" max="27" width="9.140625" style="10"/>
    <col min="28" max="28" width="9.28515625" style="10" bestFit="1" customWidth="1"/>
    <col min="29" max="29" width="9.140625" style="10"/>
    <col min="30" max="30" width="10.7109375" style="10" customWidth="1"/>
    <col min="31" max="31" width="15.28515625" style="10" customWidth="1"/>
    <col min="32" max="32" width="11.7109375" style="10" customWidth="1"/>
    <col min="33" max="34" width="9.28515625" style="10" bestFit="1" customWidth="1"/>
    <col min="35" max="35" width="18.7109375" style="10" customWidth="1"/>
    <col min="36" max="36" width="11.42578125" style="10" customWidth="1"/>
    <col min="37" max="37" width="9.140625" style="10"/>
    <col min="38" max="38" width="14.85546875" style="10" customWidth="1"/>
    <col min="39" max="40" width="9.28515625" style="10" bestFit="1" customWidth="1"/>
    <col min="41" max="41" width="9.140625" style="10"/>
    <col min="42" max="42" width="9.28515625" style="10" bestFit="1" customWidth="1"/>
    <col min="43" max="43" width="9.140625" style="10"/>
    <col min="44" max="45" width="15.7109375" style="10" customWidth="1"/>
    <col min="46" max="46" width="9.28515625" style="10" bestFit="1" customWidth="1"/>
    <col min="47" max="47" width="18.85546875" style="10" customWidth="1"/>
    <col min="48" max="48" width="16.5703125" style="10" customWidth="1"/>
    <col min="49" max="54" width="9.28515625" style="10" bestFit="1" customWidth="1"/>
    <col min="55" max="56" width="12.140625" style="10" bestFit="1" customWidth="1"/>
    <col min="57" max="58" width="9.140625" style="10"/>
    <col min="59" max="59" width="11.85546875" style="10" customWidth="1"/>
    <col min="60" max="60" width="9.140625" style="10"/>
    <col min="61" max="61" width="11.140625" style="10" customWidth="1"/>
    <col min="62" max="62" width="9.140625" style="10"/>
    <col min="63" max="63" width="10.7109375" style="10" bestFit="1" customWidth="1"/>
    <col min="64" max="64" width="9.140625" style="10"/>
    <col min="65" max="65" width="12.140625" style="10" customWidth="1"/>
    <col min="66" max="66" width="42.140625" style="71" customWidth="1"/>
    <col min="67" max="16384" width="9.140625" style="10"/>
  </cols>
  <sheetData>
    <row r="1" spans="1:66" ht="15.75" x14ac:dyDescent="0.25">
      <c r="A1" s="77" t="s">
        <v>173</v>
      </c>
      <c r="B1" s="78"/>
      <c r="C1" s="79"/>
      <c r="D1" s="80"/>
      <c r="E1" s="19"/>
      <c r="F1" s="19"/>
      <c r="G1" s="18"/>
      <c r="H1" s="18"/>
      <c r="I1" s="18"/>
      <c r="J1" s="18"/>
      <c r="K1" s="18"/>
      <c r="L1" s="18"/>
      <c r="M1" s="18"/>
      <c r="N1" s="9"/>
      <c r="O1" s="9"/>
      <c r="P1" s="134"/>
      <c r="Q1" s="9"/>
      <c r="R1" s="9"/>
      <c r="S1" s="9"/>
      <c r="T1" s="9"/>
      <c r="U1" s="134"/>
      <c r="V1" s="9"/>
      <c r="W1" s="18"/>
      <c r="X1" s="9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1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2"/>
    </row>
    <row r="2" spans="1:66" ht="18" x14ac:dyDescent="0.25">
      <c r="A2" s="77" t="s">
        <v>104</v>
      </c>
      <c r="B2" s="78"/>
      <c r="C2" s="81"/>
      <c r="D2" s="80"/>
      <c r="E2" s="19"/>
      <c r="F2" s="19"/>
      <c r="G2" s="18"/>
      <c r="H2" s="18"/>
      <c r="I2" s="18"/>
      <c r="J2" s="18"/>
      <c r="K2" s="18"/>
      <c r="L2" s="18"/>
      <c r="M2" s="23"/>
      <c r="N2" s="9"/>
      <c r="O2" s="9"/>
      <c r="P2" s="134"/>
      <c r="Q2" s="9"/>
      <c r="R2" s="9"/>
      <c r="S2" s="9"/>
      <c r="T2" s="9"/>
      <c r="U2" s="134"/>
      <c r="V2" s="9"/>
      <c r="W2" s="18"/>
      <c r="X2" s="9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1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2"/>
    </row>
    <row r="3" spans="1:66" ht="15.75" x14ac:dyDescent="0.25">
      <c r="A3" s="82" t="s">
        <v>105</v>
      </c>
      <c r="B3" s="83"/>
      <c r="C3" s="84"/>
      <c r="D3" s="85"/>
      <c r="E3" s="26"/>
      <c r="F3" s="26"/>
      <c r="G3" s="27"/>
      <c r="H3" s="27"/>
      <c r="I3" s="27"/>
      <c r="J3" s="27"/>
      <c r="K3" s="27"/>
      <c r="L3" s="27"/>
      <c r="M3" s="25"/>
      <c r="N3" s="24"/>
      <c r="O3" s="24"/>
      <c r="P3" s="135"/>
      <c r="Q3" s="24"/>
      <c r="R3" s="24"/>
      <c r="S3" s="24"/>
      <c r="T3" s="24"/>
      <c r="U3" s="135"/>
      <c r="V3" s="24"/>
      <c r="W3" s="25"/>
      <c r="X3" s="24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1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2"/>
    </row>
    <row r="4" spans="1:66" x14ac:dyDescent="0.2">
      <c r="A4" s="86"/>
      <c r="B4" s="87"/>
      <c r="C4" s="88"/>
      <c r="D4" s="89"/>
      <c r="E4" s="29"/>
      <c r="F4" s="29"/>
      <c r="G4" s="4"/>
      <c r="H4" s="4"/>
      <c r="I4" s="4"/>
      <c r="J4" s="4"/>
      <c r="K4" s="4"/>
      <c r="L4" s="4"/>
      <c r="M4" s="4"/>
      <c r="N4" s="28"/>
      <c r="O4" s="28"/>
      <c r="P4" s="136"/>
      <c r="Q4" s="28"/>
      <c r="R4" s="28"/>
      <c r="S4" s="28"/>
      <c r="T4" s="28"/>
      <c r="U4" s="136"/>
      <c r="V4" s="28"/>
      <c r="W4" s="28"/>
      <c r="X4" s="28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8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1"/>
    </row>
    <row r="5" spans="1:66" ht="18" x14ac:dyDescent="0.25">
      <c r="A5" s="90" t="s">
        <v>106</v>
      </c>
      <c r="B5" s="87"/>
      <c r="C5" s="88"/>
      <c r="D5" s="89"/>
      <c r="E5" s="29"/>
      <c r="F5" s="29"/>
      <c r="G5" s="4"/>
      <c r="H5" s="4"/>
      <c r="I5" s="4"/>
      <c r="J5" s="4"/>
      <c r="K5" s="4"/>
      <c r="L5" s="4"/>
      <c r="M5" s="4"/>
      <c r="N5" s="28"/>
      <c r="O5" s="28"/>
      <c r="P5" s="136"/>
      <c r="Q5" s="28"/>
      <c r="R5" s="28"/>
      <c r="S5" s="28"/>
      <c r="T5" s="28"/>
      <c r="U5" s="136"/>
      <c r="V5" s="28"/>
      <c r="W5" s="28"/>
      <c r="X5" s="28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8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1"/>
    </row>
    <row r="6" spans="1:66" x14ac:dyDescent="0.2">
      <c r="A6" s="86"/>
      <c r="B6" s="91"/>
      <c r="C6" s="92"/>
      <c r="D6" s="92"/>
      <c r="E6" s="32"/>
      <c r="F6" s="32"/>
      <c r="G6" s="32"/>
      <c r="H6" s="33"/>
      <c r="I6" s="33"/>
      <c r="J6" s="33"/>
      <c r="K6" s="33"/>
      <c r="L6" s="33"/>
      <c r="M6" s="30"/>
      <c r="N6" s="34"/>
      <c r="O6" s="28"/>
      <c r="P6" s="136"/>
      <c r="Q6" s="28"/>
      <c r="R6" s="28"/>
      <c r="S6" s="28"/>
      <c r="T6" s="28"/>
      <c r="U6" s="136"/>
      <c r="V6" s="28"/>
      <c r="W6" s="28"/>
      <c r="X6" s="28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8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1"/>
    </row>
    <row r="7" spans="1:66" x14ac:dyDescent="0.2">
      <c r="A7" s="189" t="s">
        <v>107</v>
      </c>
      <c r="B7" s="190"/>
      <c r="C7" s="190"/>
      <c r="D7" s="190"/>
      <c r="E7" s="35"/>
      <c r="F7" s="35"/>
      <c r="G7" s="1"/>
      <c r="H7" s="1"/>
      <c r="I7" s="1"/>
      <c r="J7" s="1"/>
      <c r="K7" s="1"/>
      <c r="L7" s="1"/>
      <c r="M7" s="30"/>
      <c r="N7" s="36"/>
      <c r="O7" s="28"/>
      <c r="P7" s="136"/>
      <c r="Q7" s="28"/>
      <c r="R7" s="28"/>
      <c r="S7" s="28"/>
      <c r="T7" s="28"/>
      <c r="U7" s="136"/>
      <c r="V7" s="28"/>
      <c r="W7" s="28"/>
      <c r="X7" s="28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8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1"/>
    </row>
    <row r="8" spans="1:66" ht="13.5" thickBot="1" x14ac:dyDescent="0.25">
      <c r="A8" s="86"/>
      <c r="B8" s="93"/>
      <c r="C8" s="94"/>
      <c r="D8" s="95"/>
      <c r="E8" s="37"/>
      <c r="F8" s="37"/>
      <c r="G8" s="1"/>
      <c r="H8" s="1"/>
      <c r="I8" s="1"/>
      <c r="J8" s="1"/>
      <c r="K8" s="1"/>
      <c r="L8" s="1"/>
      <c r="M8" s="4"/>
      <c r="N8" s="28"/>
      <c r="O8" s="28"/>
      <c r="P8" s="136"/>
      <c r="Q8" s="28"/>
      <c r="R8" s="28"/>
      <c r="S8" s="28"/>
      <c r="T8" s="28"/>
      <c r="U8" s="136"/>
      <c r="V8" s="28"/>
      <c r="W8" s="28"/>
      <c r="X8" s="28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8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1"/>
    </row>
    <row r="9" spans="1:66" ht="15.75" thickBot="1" x14ac:dyDescent="0.25">
      <c r="A9" s="191" t="s">
        <v>43</v>
      </c>
      <c r="B9" s="172" t="s">
        <v>0</v>
      </c>
      <c r="C9" s="194" t="s">
        <v>1</v>
      </c>
      <c r="D9" s="195"/>
      <c r="E9" s="195"/>
      <c r="F9" s="196"/>
      <c r="G9" s="194" t="s">
        <v>6</v>
      </c>
      <c r="H9" s="195"/>
      <c r="I9" s="195"/>
      <c r="J9" s="195"/>
      <c r="K9" s="195"/>
      <c r="L9" s="195"/>
      <c r="M9" s="195"/>
      <c r="N9" s="195"/>
      <c r="O9" s="195"/>
      <c r="P9" s="195"/>
      <c r="Q9" s="197"/>
      <c r="R9" s="198" t="s">
        <v>15</v>
      </c>
      <c r="S9" s="199"/>
      <c r="T9" s="199"/>
      <c r="U9" s="199"/>
      <c r="V9" s="196"/>
      <c r="W9" s="172" t="s">
        <v>65</v>
      </c>
      <c r="X9" s="172" t="s">
        <v>17</v>
      </c>
      <c r="Y9" s="187" t="s">
        <v>18</v>
      </c>
      <c r="Z9" s="177" t="s">
        <v>19</v>
      </c>
      <c r="AA9" s="179" t="s">
        <v>108</v>
      </c>
      <c r="AB9" s="179"/>
      <c r="AC9" s="179"/>
      <c r="AD9" s="179"/>
      <c r="AE9" s="179"/>
      <c r="AF9" s="179"/>
      <c r="AG9" s="179"/>
      <c r="AH9" s="179"/>
      <c r="AI9" s="180"/>
      <c r="AJ9" s="181" t="s">
        <v>20</v>
      </c>
      <c r="AK9" s="181" t="s">
        <v>109</v>
      </c>
      <c r="AL9" s="181" t="s">
        <v>21</v>
      </c>
      <c r="AM9" s="181" t="s">
        <v>22</v>
      </c>
      <c r="AN9" s="181" t="s">
        <v>23</v>
      </c>
      <c r="AO9" s="183" t="s">
        <v>24</v>
      </c>
      <c r="AP9" s="183" t="s">
        <v>110</v>
      </c>
      <c r="AQ9" s="183" t="s">
        <v>111</v>
      </c>
      <c r="AR9" s="185" t="s">
        <v>25</v>
      </c>
      <c r="AS9" s="186"/>
      <c r="AT9" s="175" t="s">
        <v>112</v>
      </c>
      <c r="AU9" s="38" t="s">
        <v>26</v>
      </c>
      <c r="AV9" s="39"/>
      <c r="AW9" s="166" t="s">
        <v>97</v>
      </c>
      <c r="AX9" s="167"/>
      <c r="AY9" s="168"/>
      <c r="AZ9" s="169" t="s">
        <v>98</v>
      </c>
      <c r="BA9" s="167"/>
      <c r="BB9" s="168"/>
      <c r="BC9" s="170" t="s">
        <v>99</v>
      </c>
      <c r="BD9" s="171"/>
      <c r="BE9" s="172" t="s">
        <v>39</v>
      </c>
      <c r="BF9" s="161" t="s">
        <v>39</v>
      </c>
      <c r="BG9" s="174"/>
      <c r="BH9" s="159" t="s">
        <v>40</v>
      </c>
      <c r="BI9" s="160"/>
      <c r="BJ9" s="161" t="s">
        <v>41</v>
      </c>
      <c r="BK9" s="160"/>
      <c r="BL9" s="162" t="s">
        <v>42</v>
      </c>
      <c r="BM9" s="163"/>
      <c r="BN9" s="164" t="s">
        <v>95</v>
      </c>
    </row>
    <row r="10" spans="1:66" ht="48" customHeight="1" thickBot="1" x14ac:dyDescent="0.25">
      <c r="A10" s="192"/>
      <c r="B10" s="193"/>
      <c r="C10" s="40" t="s">
        <v>2</v>
      </c>
      <c r="D10" s="41" t="s">
        <v>3</v>
      </c>
      <c r="E10" s="42" t="s">
        <v>4</v>
      </c>
      <c r="F10" s="43" t="s">
        <v>5</v>
      </c>
      <c r="G10" s="44" t="s">
        <v>113</v>
      </c>
      <c r="H10" s="44" t="s">
        <v>7</v>
      </c>
      <c r="I10" s="44" t="s">
        <v>8</v>
      </c>
      <c r="J10" s="44" t="s">
        <v>96</v>
      </c>
      <c r="K10" s="44" t="s">
        <v>9</v>
      </c>
      <c r="L10" s="44" t="s">
        <v>10</v>
      </c>
      <c r="M10" s="7" t="s">
        <v>11</v>
      </c>
      <c r="N10" s="7" t="s">
        <v>12</v>
      </c>
      <c r="O10" s="45" t="s">
        <v>13</v>
      </c>
      <c r="P10" s="137" t="s">
        <v>14</v>
      </c>
      <c r="Q10" s="45" t="s">
        <v>114</v>
      </c>
      <c r="R10" s="7" t="s">
        <v>11</v>
      </c>
      <c r="S10" s="7" t="s">
        <v>12</v>
      </c>
      <c r="T10" s="45" t="s">
        <v>13</v>
      </c>
      <c r="U10" s="137" t="s">
        <v>14</v>
      </c>
      <c r="V10" s="45" t="s">
        <v>16</v>
      </c>
      <c r="W10" s="193"/>
      <c r="X10" s="193"/>
      <c r="Y10" s="188"/>
      <c r="Z10" s="178"/>
      <c r="AA10" s="44" t="s">
        <v>27</v>
      </c>
      <c r="AB10" s="6" t="s">
        <v>115</v>
      </c>
      <c r="AC10" s="7" t="s">
        <v>116</v>
      </c>
      <c r="AD10" s="7" t="s">
        <v>117</v>
      </c>
      <c r="AE10" s="7" t="s">
        <v>28</v>
      </c>
      <c r="AF10" s="7" t="s">
        <v>29</v>
      </c>
      <c r="AG10" s="7" t="s">
        <v>118</v>
      </c>
      <c r="AH10" s="7" t="s">
        <v>30</v>
      </c>
      <c r="AI10" s="45" t="s">
        <v>31</v>
      </c>
      <c r="AJ10" s="182"/>
      <c r="AK10" s="182"/>
      <c r="AL10" s="182"/>
      <c r="AM10" s="182"/>
      <c r="AN10" s="182"/>
      <c r="AO10" s="184"/>
      <c r="AP10" s="184"/>
      <c r="AQ10" s="184"/>
      <c r="AR10" s="46" t="s">
        <v>32</v>
      </c>
      <c r="AS10" s="11" t="s">
        <v>33</v>
      </c>
      <c r="AT10" s="176"/>
      <c r="AU10" s="46" t="s">
        <v>34</v>
      </c>
      <c r="AV10" s="11" t="s">
        <v>35</v>
      </c>
      <c r="AW10" s="47" t="s">
        <v>36</v>
      </c>
      <c r="AX10" s="48" t="s">
        <v>37</v>
      </c>
      <c r="AY10" s="49" t="s">
        <v>38</v>
      </c>
      <c r="AZ10" s="50" t="s">
        <v>36</v>
      </c>
      <c r="BA10" s="48" t="s">
        <v>37</v>
      </c>
      <c r="BB10" s="49" t="s">
        <v>38</v>
      </c>
      <c r="BC10" s="50" t="s">
        <v>34</v>
      </c>
      <c r="BD10" s="51" t="s">
        <v>35</v>
      </c>
      <c r="BE10" s="173"/>
      <c r="BF10" s="52" t="s">
        <v>43</v>
      </c>
      <c r="BG10" s="52" t="s">
        <v>10</v>
      </c>
      <c r="BH10" s="53" t="s">
        <v>43</v>
      </c>
      <c r="BI10" s="53" t="s">
        <v>10</v>
      </c>
      <c r="BJ10" s="53" t="s">
        <v>43</v>
      </c>
      <c r="BK10" s="53" t="s">
        <v>10</v>
      </c>
      <c r="BL10" s="53" t="s">
        <v>43</v>
      </c>
      <c r="BM10" s="54" t="s">
        <v>10</v>
      </c>
      <c r="BN10" s="165"/>
    </row>
    <row r="11" spans="1:66" x14ac:dyDescent="0.2">
      <c r="A11" s="55">
        <v>1</v>
      </c>
      <c r="B11" s="56">
        <v>2</v>
      </c>
      <c r="C11" s="58">
        <v>5</v>
      </c>
      <c r="D11" s="59">
        <v>6</v>
      </c>
      <c r="E11" s="59"/>
      <c r="F11" s="60"/>
      <c r="G11" s="57">
        <v>7</v>
      </c>
      <c r="H11" s="61"/>
      <c r="I11" s="61"/>
      <c r="J11" s="61"/>
      <c r="K11" s="61"/>
      <c r="L11" s="61"/>
      <c r="M11" s="62">
        <v>8</v>
      </c>
      <c r="N11" s="63">
        <v>9</v>
      </c>
      <c r="O11" s="61">
        <v>10</v>
      </c>
      <c r="P11" s="138"/>
      <c r="Q11" s="64"/>
      <c r="R11" s="64"/>
      <c r="S11" s="64"/>
      <c r="T11" s="64"/>
      <c r="U11" s="138"/>
      <c r="V11" s="64"/>
      <c r="W11" s="65">
        <v>11</v>
      </c>
      <c r="X11" s="55">
        <v>12</v>
      </c>
      <c r="Y11" s="2"/>
      <c r="Z11" s="2">
        <f>SUM(AA11:AI11)</f>
        <v>0</v>
      </c>
      <c r="AA11" s="2"/>
      <c r="AB11" s="2"/>
      <c r="AC11" s="66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3"/>
      <c r="BI11" s="3"/>
      <c r="BJ11" s="3"/>
      <c r="BK11" s="3"/>
      <c r="BL11" s="3"/>
      <c r="BM11" s="3"/>
      <c r="BN11" s="67"/>
    </row>
    <row r="12" spans="1:66" s="130" customFormat="1" ht="50.25" customHeight="1" x14ac:dyDescent="0.25">
      <c r="A12" s="109">
        <v>1</v>
      </c>
      <c r="B12" s="109" t="s">
        <v>119</v>
      </c>
      <c r="C12" s="111">
        <v>11610001</v>
      </c>
      <c r="D12" s="113">
        <v>40691</v>
      </c>
      <c r="E12" s="113">
        <v>40691</v>
      </c>
      <c r="F12" s="113">
        <v>47996</v>
      </c>
      <c r="G12" s="109" t="s">
        <v>394</v>
      </c>
      <c r="H12" s="109"/>
      <c r="I12" s="109"/>
      <c r="J12" s="109" t="s">
        <v>120</v>
      </c>
      <c r="K12" s="109"/>
      <c r="L12" s="109"/>
      <c r="M12" s="109" t="s">
        <v>51</v>
      </c>
      <c r="N12" s="109" t="s">
        <v>51</v>
      </c>
      <c r="O12" s="109" t="s">
        <v>50</v>
      </c>
      <c r="P12" s="110">
        <v>12961</v>
      </c>
      <c r="Q12" s="109" t="s">
        <v>528</v>
      </c>
      <c r="R12" s="109" t="s">
        <v>51</v>
      </c>
      <c r="S12" s="109" t="s">
        <v>51</v>
      </c>
      <c r="T12" s="109" t="s">
        <v>50</v>
      </c>
      <c r="U12" s="110">
        <v>12961</v>
      </c>
      <c r="V12" s="109" t="s">
        <v>531</v>
      </c>
      <c r="W12" s="109" t="s">
        <v>121</v>
      </c>
      <c r="X12" s="109" t="s">
        <v>522</v>
      </c>
      <c r="Y12" s="109"/>
      <c r="Z12" s="109">
        <v>14750</v>
      </c>
      <c r="AA12" s="109"/>
      <c r="AB12" s="109"/>
      <c r="AD12" s="109"/>
      <c r="AE12" s="109"/>
      <c r="AF12" s="109"/>
      <c r="AG12" s="109">
        <v>14750</v>
      </c>
      <c r="AH12" s="109"/>
      <c r="AI12" s="109"/>
      <c r="AJ12" s="109">
        <v>0.66</v>
      </c>
      <c r="AK12" s="109">
        <v>2.85</v>
      </c>
      <c r="AL12" s="109">
        <v>8</v>
      </c>
      <c r="AM12" s="109">
        <v>5.39</v>
      </c>
      <c r="AN12" s="109">
        <v>392.83</v>
      </c>
      <c r="AO12" s="109"/>
      <c r="AP12" s="109">
        <v>37.700000000000003</v>
      </c>
      <c r="AQ12" s="109"/>
      <c r="AR12" s="109">
        <v>4695020.9620000003</v>
      </c>
      <c r="AS12" s="109">
        <v>8504163.8100000005</v>
      </c>
      <c r="AT12" s="109">
        <v>391.45600000000002</v>
      </c>
      <c r="AU12" s="109" t="s">
        <v>538</v>
      </c>
      <c r="AV12" s="109" t="s">
        <v>537</v>
      </c>
      <c r="AW12" s="109">
        <v>43</v>
      </c>
      <c r="AX12" s="109">
        <v>11</v>
      </c>
      <c r="AY12" s="109">
        <v>29.6</v>
      </c>
      <c r="AZ12" s="109">
        <v>23</v>
      </c>
      <c r="BA12" s="109">
        <v>17</v>
      </c>
      <c r="BB12" s="109">
        <v>13.5</v>
      </c>
      <c r="BC12" s="109">
        <f t="shared" ref="BC12:BC13" si="0">AW12+AX12/60+AY12/3600</f>
        <v>43.191555555555553</v>
      </c>
      <c r="BD12" s="109">
        <f t="shared" ref="BD12:BD13" si="1">AZ12+BA12/60+BB12/3600</f>
        <v>23.287083333333335</v>
      </c>
      <c r="BE12" s="109" t="s">
        <v>46</v>
      </c>
      <c r="BF12" s="109" t="s">
        <v>532</v>
      </c>
      <c r="BG12" s="113">
        <v>44403</v>
      </c>
      <c r="BH12" s="109" t="s">
        <v>532</v>
      </c>
      <c r="BI12" s="113">
        <v>44403</v>
      </c>
      <c r="BJ12" s="109"/>
      <c r="BK12" s="109"/>
      <c r="BL12" s="109"/>
      <c r="BM12" s="109"/>
      <c r="BN12" s="109"/>
    </row>
    <row r="13" spans="1:66" s="109" customFormat="1" ht="50.25" customHeight="1" x14ac:dyDescent="0.25">
      <c r="A13" s="109">
        <v>2</v>
      </c>
      <c r="B13" s="109" t="s">
        <v>122</v>
      </c>
      <c r="C13" s="111">
        <v>11610002</v>
      </c>
      <c r="D13" s="113">
        <v>40784</v>
      </c>
      <c r="E13" s="113" t="s">
        <v>123</v>
      </c>
      <c r="F13" s="113">
        <v>47996</v>
      </c>
      <c r="G13" s="109" t="s">
        <v>394</v>
      </c>
      <c r="J13" s="109" t="s">
        <v>120</v>
      </c>
      <c r="M13" s="109" t="s">
        <v>51</v>
      </c>
      <c r="N13" s="109" t="s">
        <v>51</v>
      </c>
      <c r="O13" s="109" t="s">
        <v>50</v>
      </c>
      <c r="P13" s="110">
        <v>12961</v>
      </c>
      <c r="Q13" s="109" t="s">
        <v>528</v>
      </c>
      <c r="R13" s="109" t="s">
        <v>51</v>
      </c>
      <c r="S13" s="109" t="s">
        <v>51</v>
      </c>
      <c r="T13" s="109" t="s">
        <v>50</v>
      </c>
      <c r="U13" s="110">
        <v>12961</v>
      </c>
      <c r="V13" s="109" t="s">
        <v>529</v>
      </c>
      <c r="W13" s="109" t="s">
        <v>121</v>
      </c>
      <c r="X13" s="109" t="s">
        <v>68</v>
      </c>
      <c r="Z13" s="109">
        <v>1095</v>
      </c>
      <c r="AH13" s="109">
        <v>1095</v>
      </c>
      <c r="AJ13" s="109">
        <v>3.5000000000000003E-2</v>
      </c>
      <c r="AK13" s="109">
        <v>0.2</v>
      </c>
      <c r="AL13" s="109">
        <v>4</v>
      </c>
      <c r="AM13" s="109">
        <v>5.39</v>
      </c>
      <c r="AN13" s="109">
        <v>392.83</v>
      </c>
      <c r="AP13" s="109">
        <v>37.700000000000003</v>
      </c>
      <c r="AR13" s="109">
        <v>4695020.9620000003</v>
      </c>
      <c r="AS13" s="109">
        <v>8504163.8100000005</v>
      </c>
      <c r="AT13" s="109">
        <v>391.45600000000002</v>
      </c>
      <c r="AU13" s="109" t="s">
        <v>538</v>
      </c>
      <c r="AV13" s="109" t="s">
        <v>537</v>
      </c>
      <c r="AW13" s="109">
        <v>43</v>
      </c>
      <c r="AX13" s="109">
        <v>11</v>
      </c>
      <c r="AY13" s="109">
        <v>29.6</v>
      </c>
      <c r="AZ13" s="109">
        <v>23</v>
      </c>
      <c r="BA13" s="109">
        <v>17</v>
      </c>
      <c r="BB13" s="109">
        <v>13.5</v>
      </c>
      <c r="BC13" s="109">
        <f t="shared" si="0"/>
        <v>43.191555555555553</v>
      </c>
      <c r="BD13" s="109">
        <f t="shared" si="1"/>
        <v>23.287083333333335</v>
      </c>
      <c r="BE13" s="109" t="s">
        <v>46</v>
      </c>
      <c r="BF13" s="109" t="s">
        <v>530</v>
      </c>
      <c r="BG13" s="113">
        <v>44403</v>
      </c>
      <c r="BH13" s="109" t="s">
        <v>530</v>
      </c>
      <c r="BI13" s="113">
        <v>44403</v>
      </c>
    </row>
    <row r="14" spans="1:66" s="112" customFormat="1" ht="50.25" customHeight="1" x14ac:dyDescent="0.25">
      <c r="A14" s="112">
        <v>3</v>
      </c>
      <c r="B14" s="112" t="s">
        <v>124</v>
      </c>
      <c r="C14" s="112">
        <v>11610003</v>
      </c>
      <c r="D14" s="122">
        <v>40815</v>
      </c>
      <c r="E14" s="122">
        <v>40815</v>
      </c>
      <c r="F14" s="122">
        <v>44468</v>
      </c>
      <c r="G14" s="112" t="s">
        <v>428</v>
      </c>
      <c r="J14" s="112" t="s">
        <v>125</v>
      </c>
      <c r="M14" s="112" t="s">
        <v>47</v>
      </c>
      <c r="N14" s="112" t="s">
        <v>47</v>
      </c>
      <c r="O14" s="112" t="s">
        <v>47</v>
      </c>
      <c r="P14" s="121">
        <v>54571</v>
      </c>
      <c r="Q14" s="112" t="s">
        <v>215</v>
      </c>
      <c r="R14" s="112" t="s">
        <v>47</v>
      </c>
      <c r="S14" s="112" t="s">
        <v>47</v>
      </c>
      <c r="T14" s="112" t="s">
        <v>47</v>
      </c>
      <c r="U14" s="121">
        <v>54571</v>
      </c>
      <c r="V14" s="109" t="s">
        <v>126</v>
      </c>
      <c r="W14" s="109" t="s">
        <v>121</v>
      </c>
      <c r="X14" s="109" t="s">
        <v>127</v>
      </c>
      <c r="Y14" s="109"/>
      <c r="Z14" s="109">
        <v>25565</v>
      </c>
      <c r="AG14" s="112">
        <v>25565</v>
      </c>
      <c r="AJ14" s="112">
        <v>0.81100000000000005</v>
      </c>
      <c r="AK14" s="112" t="s">
        <v>216</v>
      </c>
      <c r="AL14" s="112" t="s">
        <v>207</v>
      </c>
      <c r="AN14" s="112">
        <v>681.36</v>
      </c>
      <c r="AP14" s="112">
        <v>41</v>
      </c>
      <c r="BC14" s="127">
        <f>AW14+AX14/60+AY14/3600</f>
        <v>0</v>
      </c>
      <c r="BD14" s="127">
        <f>AZ14+BA14/60+BB14/3600</f>
        <v>0</v>
      </c>
      <c r="BE14" s="112" t="s">
        <v>44</v>
      </c>
      <c r="BN14" s="115"/>
    </row>
    <row r="15" spans="1:66" s="112" customFormat="1" ht="68.25" customHeight="1" x14ac:dyDescent="0.25">
      <c r="A15" s="112">
        <v>4</v>
      </c>
      <c r="B15" s="112" t="s">
        <v>128</v>
      </c>
      <c r="C15" s="112">
        <v>11610004</v>
      </c>
      <c r="D15" s="122">
        <v>40886</v>
      </c>
      <c r="E15" s="122">
        <v>40886</v>
      </c>
      <c r="F15" s="122">
        <v>48191</v>
      </c>
      <c r="G15" s="112" t="s">
        <v>394</v>
      </c>
      <c r="J15" s="112" t="s">
        <v>125</v>
      </c>
      <c r="M15" s="109" t="s">
        <v>51</v>
      </c>
      <c r="N15" s="109" t="s">
        <v>51</v>
      </c>
      <c r="O15" s="109" t="s">
        <v>50</v>
      </c>
      <c r="P15" s="110">
        <v>12961</v>
      </c>
      <c r="Q15" s="112" t="s">
        <v>533</v>
      </c>
      <c r="R15" s="109" t="s">
        <v>51</v>
      </c>
      <c r="S15" s="109" t="s">
        <v>51</v>
      </c>
      <c r="T15" s="109" t="s">
        <v>50</v>
      </c>
      <c r="U15" s="110">
        <v>12961</v>
      </c>
      <c r="V15" s="109" t="s">
        <v>534</v>
      </c>
      <c r="W15" s="109" t="s">
        <v>121</v>
      </c>
      <c r="X15" s="109" t="s">
        <v>522</v>
      </c>
      <c r="Y15" s="109"/>
      <c r="Z15" s="109">
        <v>67069</v>
      </c>
      <c r="AG15" s="112">
        <v>67069</v>
      </c>
      <c r="AJ15" s="112">
        <v>2.13</v>
      </c>
      <c r="AK15" s="112">
        <v>5</v>
      </c>
      <c r="AL15" s="112">
        <v>8</v>
      </c>
      <c r="AM15" s="112">
        <v>5.9</v>
      </c>
      <c r="AN15" s="112">
        <v>392.83</v>
      </c>
      <c r="AP15" s="112">
        <v>36.200000000000003</v>
      </c>
      <c r="AR15" s="112">
        <v>4694887.7050000001</v>
      </c>
      <c r="AS15" s="112">
        <v>8504123.8910000008</v>
      </c>
      <c r="AT15" s="112">
        <v>393.65899999999999</v>
      </c>
      <c r="AU15" s="112" t="s">
        <v>535</v>
      </c>
      <c r="AV15" s="112" t="s">
        <v>536</v>
      </c>
      <c r="AW15" s="112">
        <v>43</v>
      </c>
      <c r="AX15" s="112">
        <v>11</v>
      </c>
      <c r="AY15" s="112">
        <v>25.3</v>
      </c>
      <c r="AZ15" s="112">
        <v>23</v>
      </c>
      <c r="BA15" s="112">
        <v>17</v>
      </c>
      <c r="BB15" s="112">
        <v>11.7</v>
      </c>
      <c r="BC15" s="127">
        <f>AW15+AX15/60+AY15/3600</f>
        <v>43.190361111111109</v>
      </c>
      <c r="BD15" s="127">
        <f>AZ15+BA15/60+BB15/3600</f>
        <v>23.286583333333336</v>
      </c>
      <c r="BE15" s="112" t="s">
        <v>46</v>
      </c>
      <c r="BF15" s="112" t="s">
        <v>539</v>
      </c>
      <c r="BG15" s="122">
        <v>44403</v>
      </c>
      <c r="BH15" s="112" t="s">
        <v>539</v>
      </c>
      <c r="BI15" s="122">
        <v>44403</v>
      </c>
      <c r="BN15" s="115"/>
    </row>
    <row r="16" spans="1:66" s="112" customFormat="1" ht="50.25" customHeight="1" x14ac:dyDescent="0.25">
      <c r="A16" s="112">
        <v>5</v>
      </c>
      <c r="B16" s="112" t="s">
        <v>61</v>
      </c>
      <c r="C16" s="112">
        <v>11610005</v>
      </c>
      <c r="D16" s="122">
        <v>40893</v>
      </c>
      <c r="E16" s="122">
        <v>40893</v>
      </c>
      <c r="F16" s="122">
        <v>48198</v>
      </c>
      <c r="G16" s="112" t="s">
        <v>394</v>
      </c>
      <c r="J16" s="112" t="s">
        <v>125</v>
      </c>
      <c r="M16" s="109" t="s">
        <v>51</v>
      </c>
      <c r="N16" s="109" t="s">
        <v>51</v>
      </c>
      <c r="O16" s="109" t="s">
        <v>50</v>
      </c>
      <c r="P16" s="110">
        <v>12961</v>
      </c>
      <c r="R16" s="109" t="s">
        <v>51</v>
      </c>
      <c r="S16" s="109" t="s">
        <v>51</v>
      </c>
      <c r="T16" s="109" t="s">
        <v>50</v>
      </c>
      <c r="U16" s="110">
        <v>12961</v>
      </c>
      <c r="V16" s="109" t="s">
        <v>217</v>
      </c>
      <c r="W16" s="109" t="s">
        <v>121</v>
      </c>
      <c r="X16" s="109" t="s">
        <v>66</v>
      </c>
      <c r="Y16" s="109"/>
      <c r="Z16" s="109">
        <v>12702</v>
      </c>
      <c r="AH16" s="112">
        <v>12702</v>
      </c>
      <c r="AJ16" s="112">
        <v>0.40200000000000002</v>
      </c>
      <c r="AK16" s="112">
        <v>1.746</v>
      </c>
      <c r="AL16" s="112">
        <v>6</v>
      </c>
      <c r="AN16" s="112">
        <v>383.72</v>
      </c>
      <c r="AP16" s="112">
        <v>36.299999999999997</v>
      </c>
      <c r="BC16" s="127">
        <f t="shared" ref="BC16:BC17" si="2">AW16+AX16/60+AY16/3600</f>
        <v>0</v>
      </c>
      <c r="BD16" s="127">
        <f t="shared" ref="BD16:BD17" si="3">AZ16+BA16/60+BB16/3600</f>
        <v>0</v>
      </c>
      <c r="BE16" s="112" t="s">
        <v>46</v>
      </c>
      <c r="BF16" s="112" t="s">
        <v>556</v>
      </c>
      <c r="BG16" s="122">
        <v>44498</v>
      </c>
      <c r="BH16" s="112" t="s">
        <v>556</v>
      </c>
      <c r="BI16" s="122">
        <v>44498</v>
      </c>
      <c r="BN16" s="115"/>
    </row>
    <row r="17" spans="1:90" s="114" customFormat="1" ht="63.75" x14ac:dyDescent="0.25">
      <c r="A17" s="109">
        <v>6</v>
      </c>
      <c r="B17" s="109" t="s">
        <v>128</v>
      </c>
      <c r="C17" s="109">
        <v>11610006</v>
      </c>
      <c r="D17" s="113">
        <v>40977</v>
      </c>
      <c r="E17" s="113">
        <v>40977</v>
      </c>
      <c r="F17" s="113">
        <v>48282</v>
      </c>
      <c r="G17" s="109" t="s">
        <v>228</v>
      </c>
      <c r="H17" s="109"/>
      <c r="I17" s="109"/>
      <c r="J17" s="109" t="s">
        <v>129</v>
      </c>
      <c r="K17" s="109"/>
      <c r="L17" s="109"/>
      <c r="M17" s="109" t="s">
        <v>72</v>
      </c>
      <c r="N17" s="109" t="s">
        <v>48</v>
      </c>
      <c r="O17" s="109" t="s">
        <v>47</v>
      </c>
      <c r="P17" s="110" t="s">
        <v>62</v>
      </c>
      <c r="Q17" s="109" t="s">
        <v>572</v>
      </c>
      <c r="R17" s="109" t="s">
        <v>72</v>
      </c>
      <c r="S17" s="109" t="s">
        <v>48</v>
      </c>
      <c r="T17" s="109" t="s">
        <v>47</v>
      </c>
      <c r="U17" s="110" t="s">
        <v>62</v>
      </c>
      <c r="V17" s="109" t="s">
        <v>579</v>
      </c>
      <c r="W17" s="109" t="s">
        <v>121</v>
      </c>
      <c r="X17" s="109" t="s">
        <v>66</v>
      </c>
      <c r="Y17" s="109"/>
      <c r="Z17" s="109">
        <v>37843</v>
      </c>
      <c r="AA17" s="109"/>
      <c r="AB17" s="109"/>
      <c r="AC17" s="109"/>
      <c r="AD17" s="109"/>
      <c r="AE17" s="109"/>
      <c r="AF17" s="109"/>
      <c r="AG17" s="109">
        <v>37843</v>
      </c>
      <c r="AH17" s="109"/>
      <c r="AI17" s="109"/>
      <c r="AJ17" s="109">
        <v>1.2</v>
      </c>
      <c r="AK17" s="109">
        <v>3.5</v>
      </c>
      <c r="AL17" s="109">
        <v>10</v>
      </c>
      <c r="AM17" s="109">
        <v>4</v>
      </c>
      <c r="AN17" s="109">
        <v>644.63</v>
      </c>
      <c r="AP17" s="109">
        <v>36</v>
      </c>
      <c r="AQ17" s="109"/>
      <c r="AR17" s="109"/>
      <c r="AS17" s="109"/>
      <c r="AT17" s="109">
        <v>645.38</v>
      </c>
      <c r="AU17" s="109" t="s">
        <v>575</v>
      </c>
      <c r="AV17" s="109" t="s">
        <v>576</v>
      </c>
      <c r="AW17" s="109">
        <v>42</v>
      </c>
      <c r="AX17" s="109">
        <v>42</v>
      </c>
      <c r="AY17" s="109">
        <v>28.07</v>
      </c>
      <c r="AZ17" s="109">
        <v>23</v>
      </c>
      <c r="BA17" s="109">
        <v>8</v>
      </c>
      <c r="BB17" s="109">
        <v>48.28</v>
      </c>
      <c r="BC17" s="127">
        <f t="shared" si="2"/>
        <v>42.707797222222226</v>
      </c>
      <c r="BD17" s="127">
        <f t="shared" si="3"/>
        <v>23.146744444444444</v>
      </c>
      <c r="BE17" s="109" t="s">
        <v>46</v>
      </c>
      <c r="BF17" s="109" t="s">
        <v>670</v>
      </c>
      <c r="BG17" s="113" t="s">
        <v>671</v>
      </c>
      <c r="BH17" s="109" t="s">
        <v>670</v>
      </c>
      <c r="BI17" s="113" t="s">
        <v>671</v>
      </c>
      <c r="BJ17" s="109"/>
      <c r="BK17" s="109"/>
      <c r="BL17" s="109"/>
      <c r="BM17" s="109"/>
      <c r="BN17" s="115" t="s">
        <v>130</v>
      </c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</row>
    <row r="18" spans="1:90" s="120" customFormat="1" ht="63.75" x14ac:dyDescent="0.25">
      <c r="A18" s="116">
        <v>7</v>
      </c>
      <c r="B18" s="116" t="s">
        <v>131</v>
      </c>
      <c r="C18" s="116">
        <v>11610007</v>
      </c>
      <c r="D18" s="118">
        <v>41033</v>
      </c>
      <c r="E18" s="118">
        <v>41065</v>
      </c>
      <c r="F18" s="118">
        <v>44717</v>
      </c>
      <c r="G18" s="116" t="s">
        <v>429</v>
      </c>
      <c r="H18" s="116"/>
      <c r="I18" s="116"/>
      <c r="J18" s="116" t="s">
        <v>132</v>
      </c>
      <c r="K18" s="116"/>
      <c r="L18" s="116"/>
      <c r="M18" s="116" t="s">
        <v>52</v>
      </c>
      <c r="N18" s="116" t="s">
        <v>53</v>
      </c>
      <c r="O18" s="116" t="s">
        <v>49</v>
      </c>
      <c r="P18" s="117">
        <v>81476</v>
      </c>
      <c r="Q18" s="119" t="s">
        <v>348</v>
      </c>
      <c r="R18" s="116" t="s">
        <v>52</v>
      </c>
      <c r="S18" s="116" t="s">
        <v>53</v>
      </c>
      <c r="T18" s="116" t="s">
        <v>49</v>
      </c>
      <c r="U18" s="117">
        <v>81476</v>
      </c>
      <c r="V18" s="116" t="s">
        <v>174</v>
      </c>
      <c r="W18" s="116" t="s">
        <v>121</v>
      </c>
      <c r="X18" s="116" t="s">
        <v>67</v>
      </c>
      <c r="Y18" s="116"/>
      <c r="Z18" s="116">
        <v>6935</v>
      </c>
      <c r="AA18" s="116"/>
      <c r="AB18" s="116"/>
      <c r="AC18" s="116"/>
      <c r="AD18" s="116"/>
      <c r="AE18" s="116"/>
      <c r="AF18" s="116"/>
      <c r="AG18" s="116"/>
      <c r="AH18" s="116">
        <v>6935</v>
      </c>
      <c r="AI18" s="116"/>
      <c r="AJ18" s="116">
        <v>0.22</v>
      </c>
      <c r="AK18" s="116"/>
      <c r="AL18" s="116"/>
      <c r="AM18" s="116"/>
      <c r="AN18" s="116">
        <v>702.8</v>
      </c>
      <c r="AO18" s="116"/>
      <c r="AP18" s="116">
        <v>51</v>
      </c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>
        <v>0</v>
      </c>
      <c r="BD18" s="116">
        <v>0</v>
      </c>
      <c r="BE18" s="116" t="s">
        <v>46</v>
      </c>
      <c r="BF18" s="116"/>
      <c r="BG18" s="116"/>
      <c r="BH18" s="116"/>
      <c r="BI18" s="116"/>
      <c r="BJ18" s="116" t="s">
        <v>81</v>
      </c>
      <c r="BK18" s="118">
        <v>42153</v>
      </c>
      <c r="BL18" s="116"/>
      <c r="BM18" s="116"/>
      <c r="BN18" s="116" t="s">
        <v>250</v>
      </c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</row>
    <row r="19" spans="1:90" s="114" customFormat="1" ht="54.75" customHeight="1" x14ac:dyDescent="0.25">
      <c r="A19" s="109">
        <v>8</v>
      </c>
      <c r="B19" s="109" t="s">
        <v>133</v>
      </c>
      <c r="C19" s="109">
        <v>11610008</v>
      </c>
      <c r="D19" s="113">
        <v>41036</v>
      </c>
      <c r="E19" s="113">
        <v>41036</v>
      </c>
      <c r="F19" s="113">
        <v>44688</v>
      </c>
      <c r="G19" s="109" t="s">
        <v>430</v>
      </c>
      <c r="H19" s="109"/>
      <c r="I19" s="109"/>
      <c r="J19" s="109" t="s">
        <v>134</v>
      </c>
      <c r="K19" s="109"/>
      <c r="L19" s="109"/>
      <c r="M19" s="109" t="s">
        <v>54</v>
      </c>
      <c r="N19" s="109" t="s">
        <v>53</v>
      </c>
      <c r="O19" s="109" t="s">
        <v>49</v>
      </c>
      <c r="P19" s="110">
        <v>83212</v>
      </c>
      <c r="Q19" s="109" t="s">
        <v>348</v>
      </c>
      <c r="R19" s="109" t="s">
        <v>54</v>
      </c>
      <c r="S19" s="109" t="s">
        <v>53</v>
      </c>
      <c r="T19" s="109" t="s">
        <v>49</v>
      </c>
      <c r="U19" s="110">
        <v>83212</v>
      </c>
      <c r="V19" s="109" t="s">
        <v>175</v>
      </c>
      <c r="W19" s="109" t="s">
        <v>121</v>
      </c>
      <c r="X19" s="12" t="s">
        <v>66</v>
      </c>
      <c r="Y19" s="109"/>
      <c r="Z19" s="109">
        <v>21900</v>
      </c>
      <c r="AA19" s="109"/>
      <c r="AB19" s="109"/>
      <c r="AC19" s="109"/>
      <c r="AD19" s="109"/>
      <c r="AE19" s="109"/>
      <c r="AF19" s="109"/>
      <c r="AG19" s="109"/>
      <c r="AH19" s="109">
        <v>21900</v>
      </c>
      <c r="AI19" s="109"/>
      <c r="AJ19" s="109">
        <v>0.7</v>
      </c>
      <c r="AK19" s="109"/>
      <c r="AL19" s="109"/>
      <c r="AM19" s="109"/>
      <c r="AN19" s="109">
        <v>728.59</v>
      </c>
      <c r="AO19" s="109"/>
      <c r="AP19" s="109">
        <v>25</v>
      </c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>
        <v>0</v>
      </c>
      <c r="BD19" s="109">
        <v>0</v>
      </c>
      <c r="BE19" s="109" t="s">
        <v>44</v>
      </c>
      <c r="BF19" s="109"/>
      <c r="BG19" s="109"/>
      <c r="BH19" s="109"/>
      <c r="BI19" s="109"/>
      <c r="BJ19" s="109"/>
      <c r="BK19" s="109"/>
      <c r="BL19" s="109"/>
      <c r="BM19" s="109"/>
      <c r="BN19" s="115" t="s">
        <v>135</v>
      </c>
      <c r="BO19" s="109"/>
      <c r="BP19" s="109"/>
      <c r="BQ19" s="109"/>
      <c r="BR19" s="109"/>
      <c r="BS19" s="109"/>
      <c r="BT19" s="109"/>
      <c r="BU19" s="109"/>
      <c r="BV19" s="109"/>
      <c r="BW19" s="109"/>
      <c r="BX19" s="109"/>
      <c r="BY19" s="109"/>
      <c r="BZ19" s="109"/>
      <c r="CA19" s="109"/>
      <c r="CB19" s="109"/>
      <c r="CC19" s="109"/>
      <c r="CD19" s="109"/>
      <c r="CE19" s="109"/>
      <c r="CF19" s="109"/>
      <c r="CG19" s="109"/>
      <c r="CH19" s="109"/>
      <c r="CI19" s="109"/>
      <c r="CJ19" s="109"/>
      <c r="CK19" s="109"/>
      <c r="CL19" s="109"/>
    </row>
    <row r="20" spans="1:90" s="123" customFormat="1" ht="54.75" customHeight="1" x14ac:dyDescent="0.25">
      <c r="A20" s="112">
        <v>9</v>
      </c>
      <c r="B20" s="112" t="s">
        <v>136</v>
      </c>
      <c r="C20" s="112">
        <v>11610009</v>
      </c>
      <c r="D20" s="122">
        <v>41047</v>
      </c>
      <c r="E20" s="122">
        <v>41047</v>
      </c>
      <c r="F20" s="122">
        <v>48352</v>
      </c>
      <c r="G20" s="112" t="s">
        <v>679</v>
      </c>
      <c r="H20" s="112"/>
      <c r="I20" s="112"/>
      <c r="J20" s="112" t="s">
        <v>341</v>
      </c>
      <c r="K20" s="112"/>
      <c r="L20" s="112"/>
      <c r="M20" s="112" t="s">
        <v>56</v>
      </c>
      <c r="N20" s="112" t="s">
        <v>56</v>
      </c>
      <c r="O20" s="112" t="s">
        <v>47</v>
      </c>
      <c r="P20" s="121">
        <v>38978</v>
      </c>
      <c r="Q20" s="112" t="s">
        <v>674</v>
      </c>
      <c r="R20" s="112" t="s">
        <v>56</v>
      </c>
      <c r="S20" s="112" t="s">
        <v>56</v>
      </c>
      <c r="T20" s="112" t="s">
        <v>47</v>
      </c>
      <c r="U20" s="121">
        <v>38978</v>
      </c>
      <c r="V20" s="112" t="s">
        <v>675</v>
      </c>
      <c r="W20" s="109" t="s">
        <v>121</v>
      </c>
      <c r="X20" s="12" t="s">
        <v>673</v>
      </c>
      <c r="Y20" s="112"/>
      <c r="Z20" s="112">
        <v>47304</v>
      </c>
      <c r="AA20" s="112"/>
      <c r="AB20" s="112"/>
      <c r="AC20" s="112"/>
      <c r="AD20" s="112"/>
      <c r="AE20" s="112"/>
      <c r="AF20" s="112"/>
      <c r="AG20" s="112"/>
      <c r="AH20" s="112">
        <v>47304</v>
      </c>
      <c r="AI20" s="112"/>
      <c r="AJ20" s="112">
        <v>1.5</v>
      </c>
      <c r="AK20" s="112"/>
      <c r="AL20" s="112"/>
      <c r="AM20" s="112">
        <v>59.9</v>
      </c>
      <c r="AN20" s="112">
        <v>488.75</v>
      </c>
      <c r="AO20" s="112"/>
      <c r="AP20" s="112">
        <v>21</v>
      </c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>
        <v>0</v>
      </c>
      <c r="BD20" s="112">
        <v>0</v>
      </c>
      <c r="BE20" s="112" t="s">
        <v>46</v>
      </c>
      <c r="BF20" s="112" t="s">
        <v>676</v>
      </c>
      <c r="BG20" s="122" t="s">
        <v>677</v>
      </c>
      <c r="BH20" s="112" t="s">
        <v>570</v>
      </c>
      <c r="BI20" s="122">
        <v>44630</v>
      </c>
      <c r="BJ20" s="112"/>
      <c r="BK20" s="112"/>
      <c r="BL20" s="112"/>
      <c r="BM20" s="112"/>
      <c r="BN20" s="115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2"/>
      <c r="CE20" s="112"/>
      <c r="CF20" s="112"/>
      <c r="CG20" s="112"/>
      <c r="CH20" s="112"/>
      <c r="CI20" s="112"/>
      <c r="CJ20" s="112"/>
      <c r="CK20" s="112"/>
      <c r="CL20" s="112"/>
    </row>
    <row r="21" spans="1:90" s="120" customFormat="1" ht="54.75" customHeight="1" x14ac:dyDescent="0.25">
      <c r="A21" s="116">
        <v>10</v>
      </c>
      <c r="B21" s="116" t="s">
        <v>137</v>
      </c>
      <c r="C21" s="116">
        <v>11610010</v>
      </c>
      <c r="D21" s="118">
        <v>41048</v>
      </c>
      <c r="E21" s="118">
        <v>39097</v>
      </c>
      <c r="F21" s="118">
        <v>42750</v>
      </c>
      <c r="G21" s="116" t="s">
        <v>429</v>
      </c>
      <c r="H21" s="116"/>
      <c r="I21" s="116"/>
      <c r="J21" s="116" t="s">
        <v>132</v>
      </c>
      <c r="K21" s="116"/>
      <c r="L21" s="116"/>
      <c r="M21" s="116" t="s">
        <v>52</v>
      </c>
      <c r="N21" s="116" t="s">
        <v>53</v>
      </c>
      <c r="O21" s="116" t="s">
        <v>49</v>
      </c>
      <c r="P21" s="117">
        <v>81476</v>
      </c>
      <c r="Q21" s="116" t="s">
        <v>348</v>
      </c>
      <c r="R21" s="116" t="s">
        <v>52</v>
      </c>
      <c r="S21" s="116" t="s">
        <v>53</v>
      </c>
      <c r="T21" s="116" t="s">
        <v>49</v>
      </c>
      <c r="U21" s="117">
        <v>81476</v>
      </c>
      <c r="V21" s="116" t="s">
        <v>176</v>
      </c>
      <c r="W21" s="116" t="s">
        <v>121</v>
      </c>
      <c r="X21" s="116" t="s">
        <v>67</v>
      </c>
      <c r="Y21" s="116"/>
      <c r="Z21" s="116">
        <v>37843</v>
      </c>
      <c r="AA21" s="116"/>
      <c r="AB21" s="116"/>
      <c r="AC21" s="116"/>
      <c r="AD21" s="116"/>
      <c r="AE21" s="116"/>
      <c r="AF21" s="116"/>
      <c r="AG21" s="116"/>
      <c r="AH21" s="116">
        <v>37843</v>
      </c>
      <c r="AI21" s="116"/>
      <c r="AJ21" s="116">
        <v>1.2</v>
      </c>
      <c r="AK21" s="116"/>
      <c r="AL21" s="116"/>
      <c r="AM21" s="116"/>
      <c r="AN21" s="116">
        <v>702.8</v>
      </c>
      <c r="AO21" s="116"/>
      <c r="AP21" s="116">
        <v>52</v>
      </c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>
        <v>0</v>
      </c>
      <c r="BD21" s="116">
        <v>0</v>
      </c>
      <c r="BE21" s="116" t="s">
        <v>46</v>
      </c>
      <c r="BF21" s="116" t="s">
        <v>307</v>
      </c>
      <c r="BG21" s="118">
        <v>42318</v>
      </c>
      <c r="BH21" s="116"/>
      <c r="BI21" s="116"/>
      <c r="BJ21" s="116"/>
      <c r="BK21" s="116"/>
      <c r="BL21" s="116"/>
      <c r="BM21" s="116"/>
      <c r="BN21" s="116" t="s">
        <v>308</v>
      </c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</row>
    <row r="22" spans="1:90" s="120" customFormat="1" ht="54.75" customHeight="1" x14ac:dyDescent="0.25">
      <c r="A22" s="116"/>
      <c r="B22" s="116" t="s">
        <v>137</v>
      </c>
      <c r="C22" s="116">
        <v>11610010</v>
      </c>
      <c r="D22" s="118">
        <v>41048</v>
      </c>
      <c r="E22" s="118">
        <v>39097</v>
      </c>
      <c r="F22" s="118">
        <v>42750</v>
      </c>
      <c r="G22" s="116" t="s">
        <v>429</v>
      </c>
      <c r="H22" s="116"/>
      <c r="I22" s="116"/>
      <c r="J22" s="116" t="s">
        <v>132</v>
      </c>
      <c r="K22" s="116"/>
      <c r="L22" s="116"/>
      <c r="M22" s="116" t="s">
        <v>52</v>
      </c>
      <c r="N22" s="116" t="s">
        <v>53</v>
      </c>
      <c r="O22" s="116" t="s">
        <v>49</v>
      </c>
      <c r="P22" s="117">
        <v>81476</v>
      </c>
      <c r="Q22" s="116" t="s">
        <v>348</v>
      </c>
      <c r="R22" s="116" t="s">
        <v>52</v>
      </c>
      <c r="S22" s="116" t="s">
        <v>53</v>
      </c>
      <c r="T22" s="116" t="s">
        <v>49</v>
      </c>
      <c r="U22" s="117">
        <v>81476</v>
      </c>
      <c r="V22" s="116" t="s">
        <v>176</v>
      </c>
      <c r="W22" s="116" t="s">
        <v>121</v>
      </c>
      <c r="X22" s="116" t="s">
        <v>350</v>
      </c>
      <c r="Y22" s="116"/>
      <c r="Z22" s="116">
        <v>52980</v>
      </c>
      <c r="AA22" s="116"/>
      <c r="AB22" s="116">
        <v>15137</v>
      </c>
      <c r="AC22" s="116"/>
      <c r="AD22" s="116"/>
      <c r="AE22" s="116"/>
      <c r="AF22" s="116"/>
      <c r="AG22" s="116"/>
      <c r="AH22" s="116">
        <v>37843</v>
      </c>
      <c r="AI22" s="116"/>
      <c r="AJ22" s="116">
        <v>1.68</v>
      </c>
      <c r="AK22" s="116"/>
      <c r="AL22" s="116"/>
      <c r="AM22" s="116"/>
      <c r="AN22" s="116">
        <v>702.8</v>
      </c>
      <c r="AO22" s="116"/>
      <c r="AP22" s="116">
        <v>50</v>
      </c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>
        <v>0</v>
      </c>
      <c r="BD22" s="116">
        <v>0</v>
      </c>
      <c r="BE22" s="116" t="s">
        <v>46</v>
      </c>
      <c r="BF22" s="116" t="s">
        <v>366</v>
      </c>
      <c r="BG22" s="118">
        <v>42775</v>
      </c>
      <c r="BH22" s="116" t="s">
        <v>366</v>
      </c>
      <c r="BI22" s="118">
        <v>42775</v>
      </c>
      <c r="BJ22" s="116"/>
      <c r="BK22" s="116"/>
      <c r="BL22" s="116"/>
      <c r="BM22" s="116"/>
      <c r="BN22" s="116" t="s">
        <v>367</v>
      </c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</row>
    <row r="23" spans="1:90" s="114" customFormat="1" ht="54.75" customHeight="1" x14ac:dyDescent="0.25">
      <c r="A23" s="109"/>
      <c r="B23" s="109" t="s">
        <v>137</v>
      </c>
      <c r="C23" s="109">
        <v>11610010</v>
      </c>
      <c r="D23" s="113">
        <v>41048</v>
      </c>
      <c r="E23" s="113">
        <v>39097</v>
      </c>
      <c r="F23" s="113">
        <v>46402</v>
      </c>
      <c r="G23" s="109" t="s">
        <v>429</v>
      </c>
      <c r="H23" s="109"/>
      <c r="I23" s="109"/>
      <c r="J23" s="109" t="s">
        <v>132</v>
      </c>
      <c r="K23" s="109"/>
      <c r="L23" s="109"/>
      <c r="M23" s="109" t="s">
        <v>52</v>
      </c>
      <c r="N23" s="109" t="s">
        <v>53</v>
      </c>
      <c r="O23" s="109" t="s">
        <v>49</v>
      </c>
      <c r="P23" s="110">
        <v>81476</v>
      </c>
      <c r="Q23" s="109" t="s">
        <v>348</v>
      </c>
      <c r="R23" s="109" t="s">
        <v>52</v>
      </c>
      <c r="S23" s="109" t="s">
        <v>53</v>
      </c>
      <c r="T23" s="109" t="s">
        <v>49</v>
      </c>
      <c r="U23" s="110">
        <v>81476</v>
      </c>
      <c r="V23" s="109" t="s">
        <v>365</v>
      </c>
      <c r="W23" s="109" t="s">
        <v>121</v>
      </c>
      <c r="X23" s="109" t="s">
        <v>350</v>
      </c>
      <c r="Y23" s="109"/>
      <c r="Z23" s="109">
        <v>94608</v>
      </c>
      <c r="AA23" s="109"/>
      <c r="AB23" s="109">
        <v>28382</v>
      </c>
      <c r="AC23" s="109"/>
      <c r="AD23" s="109"/>
      <c r="AE23" s="109"/>
      <c r="AF23" s="109"/>
      <c r="AG23" s="109"/>
      <c r="AH23" s="109">
        <v>66226</v>
      </c>
      <c r="AI23" s="109"/>
      <c r="AJ23" s="109">
        <v>3</v>
      </c>
      <c r="AK23" s="109"/>
      <c r="AL23" s="109"/>
      <c r="AM23" s="109"/>
      <c r="AN23" s="109">
        <v>702.8</v>
      </c>
      <c r="AO23" s="109"/>
      <c r="AP23" s="109">
        <v>50</v>
      </c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>
        <v>0</v>
      </c>
      <c r="BD23" s="109">
        <v>0</v>
      </c>
      <c r="BE23" s="109" t="s">
        <v>44</v>
      </c>
      <c r="BF23" s="109"/>
      <c r="BG23" s="109"/>
      <c r="BH23" s="109"/>
      <c r="BI23" s="109"/>
      <c r="BJ23" s="109"/>
      <c r="BK23" s="109"/>
      <c r="BL23" s="109"/>
      <c r="BM23" s="109"/>
      <c r="BN23" s="115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109"/>
      <c r="CI23" s="109"/>
      <c r="CJ23" s="109"/>
      <c r="CK23" s="109"/>
      <c r="CL23" s="109"/>
    </row>
    <row r="24" spans="1:90" s="128" customFormat="1" ht="76.5" x14ac:dyDescent="0.25">
      <c r="A24" s="15">
        <v>11</v>
      </c>
      <c r="B24" s="15" t="s">
        <v>138</v>
      </c>
      <c r="C24" s="15">
        <v>11610011</v>
      </c>
      <c r="D24" s="76">
        <v>41048</v>
      </c>
      <c r="E24" s="76">
        <v>39615</v>
      </c>
      <c r="F24" s="76">
        <v>43267</v>
      </c>
      <c r="G24" s="15" t="s">
        <v>429</v>
      </c>
      <c r="H24" s="15"/>
      <c r="I24" s="15"/>
      <c r="J24" s="15" t="s">
        <v>132</v>
      </c>
      <c r="K24" s="15"/>
      <c r="L24" s="15"/>
      <c r="M24" s="15" t="s">
        <v>52</v>
      </c>
      <c r="N24" s="15" t="s">
        <v>53</v>
      </c>
      <c r="O24" s="15" t="s">
        <v>49</v>
      </c>
      <c r="P24" s="75">
        <v>81476</v>
      </c>
      <c r="Q24" s="15" t="s">
        <v>348</v>
      </c>
      <c r="R24" s="15" t="s">
        <v>52</v>
      </c>
      <c r="S24" s="15" t="s">
        <v>53</v>
      </c>
      <c r="T24" s="15" t="s">
        <v>49</v>
      </c>
      <c r="U24" s="75">
        <v>81476</v>
      </c>
      <c r="V24" s="15" t="s">
        <v>177</v>
      </c>
      <c r="W24" s="15" t="s">
        <v>121</v>
      </c>
      <c r="X24" s="15" t="s">
        <v>67</v>
      </c>
      <c r="Y24" s="15"/>
      <c r="Z24" s="15">
        <v>19395</v>
      </c>
      <c r="AA24" s="15"/>
      <c r="AB24" s="15"/>
      <c r="AC24" s="15"/>
      <c r="AD24" s="15"/>
      <c r="AE24" s="15"/>
      <c r="AF24" s="15"/>
      <c r="AG24" s="15"/>
      <c r="AH24" s="15">
        <v>19395</v>
      </c>
      <c r="AI24" s="15"/>
      <c r="AJ24" s="15">
        <v>0.61499999999999999</v>
      </c>
      <c r="AK24" s="15"/>
      <c r="AL24" s="15"/>
      <c r="AM24" s="15"/>
      <c r="AN24" s="15">
        <v>702.8</v>
      </c>
      <c r="AO24" s="15"/>
      <c r="AP24" s="15">
        <v>52</v>
      </c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>
        <v>0</v>
      </c>
      <c r="BD24" s="15">
        <v>0</v>
      </c>
      <c r="BE24" s="15" t="s">
        <v>44</v>
      </c>
      <c r="BF24" s="15"/>
      <c r="BG24" s="15"/>
      <c r="BH24" s="15"/>
      <c r="BI24" s="15"/>
      <c r="BJ24" s="15"/>
      <c r="BK24" s="15"/>
      <c r="BL24" s="15" t="s">
        <v>342</v>
      </c>
      <c r="BM24" s="76">
        <v>42676</v>
      </c>
      <c r="BN24" s="15" t="s">
        <v>343</v>
      </c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</row>
    <row r="25" spans="1:90" s="99" customFormat="1" ht="90.75" customHeight="1" x14ac:dyDescent="0.25">
      <c r="A25" s="96">
        <v>12</v>
      </c>
      <c r="B25" s="96" t="s">
        <v>139</v>
      </c>
      <c r="C25" s="96">
        <v>11610012</v>
      </c>
      <c r="D25" s="98">
        <v>41072</v>
      </c>
      <c r="E25" s="98">
        <v>41076</v>
      </c>
      <c r="F25" s="98">
        <v>43267</v>
      </c>
      <c r="G25" s="96" t="s">
        <v>394</v>
      </c>
      <c r="H25" s="96"/>
      <c r="I25" s="96"/>
      <c r="J25" s="96" t="s">
        <v>125</v>
      </c>
      <c r="K25" s="96"/>
      <c r="L25" s="96"/>
      <c r="M25" s="96" t="s">
        <v>51</v>
      </c>
      <c r="N25" s="96" t="s">
        <v>51</v>
      </c>
      <c r="O25" s="96" t="s">
        <v>50</v>
      </c>
      <c r="P25" s="97">
        <v>12961</v>
      </c>
      <c r="Q25" s="96"/>
      <c r="R25" s="96" t="s">
        <v>51</v>
      </c>
      <c r="S25" s="96" t="s">
        <v>51</v>
      </c>
      <c r="T25" s="96" t="s">
        <v>50</v>
      </c>
      <c r="U25" s="97">
        <v>12961</v>
      </c>
      <c r="V25" s="96" t="s">
        <v>178</v>
      </c>
      <c r="W25" s="96" t="s">
        <v>121</v>
      </c>
      <c r="X25" s="96" t="s">
        <v>67</v>
      </c>
      <c r="Y25" s="96"/>
      <c r="Z25" s="96">
        <v>6307</v>
      </c>
      <c r="AA25" s="96"/>
      <c r="AB25" s="96"/>
      <c r="AC25" s="96"/>
      <c r="AD25" s="96"/>
      <c r="AE25" s="96"/>
      <c r="AF25" s="96"/>
      <c r="AG25" s="96"/>
      <c r="AH25" s="96">
        <v>6307</v>
      </c>
      <c r="AI25" s="96"/>
      <c r="AJ25" s="96">
        <v>0.2</v>
      </c>
      <c r="AK25" s="96"/>
      <c r="AL25" s="96"/>
      <c r="AM25" s="96"/>
      <c r="AN25" s="96">
        <v>388.72</v>
      </c>
      <c r="AO25" s="96"/>
      <c r="AP25" s="96">
        <v>36.200000000000003</v>
      </c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 t="s">
        <v>46</v>
      </c>
      <c r="BF25" s="96" t="s">
        <v>78</v>
      </c>
      <c r="BG25" s="98">
        <v>41072</v>
      </c>
      <c r="BH25" s="96"/>
      <c r="BI25" s="96"/>
      <c r="BJ25" s="96" t="s">
        <v>74</v>
      </c>
      <c r="BK25" s="98">
        <v>41547</v>
      </c>
      <c r="BL25" s="96"/>
      <c r="BM25" s="96"/>
      <c r="BN25" s="96" t="s">
        <v>234</v>
      </c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</row>
    <row r="26" spans="1:90" s="123" customFormat="1" ht="90.75" customHeight="1" x14ac:dyDescent="0.25">
      <c r="A26" s="116">
        <v>13</v>
      </c>
      <c r="B26" s="116" t="s">
        <v>140</v>
      </c>
      <c r="C26" s="116">
        <v>11610013</v>
      </c>
      <c r="D26" s="118">
        <v>41078</v>
      </c>
      <c r="E26" s="118">
        <v>40081</v>
      </c>
      <c r="F26" s="118">
        <v>47386</v>
      </c>
      <c r="G26" s="116" t="s">
        <v>431</v>
      </c>
      <c r="H26" s="116"/>
      <c r="I26" s="116"/>
      <c r="J26" s="116" t="s">
        <v>141</v>
      </c>
      <c r="K26" s="116"/>
      <c r="L26" s="116"/>
      <c r="M26" s="116" t="s">
        <v>80</v>
      </c>
      <c r="N26" s="116" t="s">
        <v>55</v>
      </c>
      <c r="O26" s="116" t="s">
        <v>47</v>
      </c>
      <c r="P26" s="117">
        <v>3770</v>
      </c>
      <c r="Q26" s="116"/>
      <c r="R26" s="116" t="s">
        <v>80</v>
      </c>
      <c r="S26" s="116" t="s">
        <v>55</v>
      </c>
      <c r="T26" s="116" t="s">
        <v>47</v>
      </c>
      <c r="U26" s="117">
        <v>3770</v>
      </c>
      <c r="V26" s="116" t="s">
        <v>102</v>
      </c>
      <c r="W26" s="116" t="s">
        <v>121</v>
      </c>
      <c r="X26" s="116" t="s">
        <v>67</v>
      </c>
      <c r="Y26" s="116"/>
      <c r="Z26" s="116">
        <v>31221</v>
      </c>
      <c r="AA26" s="116"/>
      <c r="AB26" s="116"/>
      <c r="AC26" s="116"/>
      <c r="AD26" s="116"/>
      <c r="AE26" s="116"/>
      <c r="AF26" s="116"/>
      <c r="AG26" s="116"/>
      <c r="AH26" s="116">
        <v>31221</v>
      </c>
      <c r="AI26" s="116"/>
      <c r="AJ26" s="116">
        <v>0.99</v>
      </c>
      <c r="AK26" s="116"/>
      <c r="AL26" s="116"/>
      <c r="AM26" s="116"/>
      <c r="AN26" s="116">
        <v>899.45</v>
      </c>
      <c r="AO26" s="116"/>
      <c r="AP26" s="116">
        <v>42</v>
      </c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 t="s">
        <v>44</v>
      </c>
      <c r="BF26" s="124"/>
      <c r="BG26" s="125"/>
      <c r="BH26" s="116"/>
      <c r="BI26" s="116"/>
      <c r="BJ26" s="116"/>
      <c r="BK26" s="116"/>
      <c r="BL26" s="116"/>
      <c r="BM26" s="116"/>
      <c r="BN26" s="116" t="s">
        <v>327</v>
      </c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112"/>
      <c r="CB26" s="112"/>
      <c r="CC26" s="112"/>
      <c r="CD26" s="112"/>
      <c r="CE26" s="112"/>
      <c r="CF26" s="112"/>
      <c r="CG26" s="112"/>
      <c r="CH26" s="112"/>
      <c r="CI26" s="112"/>
      <c r="CJ26" s="112"/>
      <c r="CK26" s="112"/>
      <c r="CL26" s="112"/>
    </row>
    <row r="27" spans="1:90" s="74" customFormat="1" ht="66" customHeight="1" x14ac:dyDescent="0.25">
      <c r="A27" s="15">
        <v>14</v>
      </c>
      <c r="B27" s="15" t="s">
        <v>142</v>
      </c>
      <c r="C27" s="15">
        <v>11610014</v>
      </c>
      <c r="D27" s="76">
        <v>41078</v>
      </c>
      <c r="E27" s="76">
        <v>41094</v>
      </c>
      <c r="F27" s="76">
        <v>42920</v>
      </c>
      <c r="G27" s="15" t="s">
        <v>431</v>
      </c>
      <c r="H27" s="15"/>
      <c r="I27" s="15"/>
      <c r="J27" s="15" t="s">
        <v>141</v>
      </c>
      <c r="K27" s="15"/>
      <c r="L27" s="15"/>
      <c r="M27" s="15" t="s">
        <v>80</v>
      </c>
      <c r="N27" s="15" t="s">
        <v>55</v>
      </c>
      <c r="O27" s="15" t="s">
        <v>47</v>
      </c>
      <c r="P27" s="75">
        <v>3770</v>
      </c>
      <c r="Q27" s="15"/>
      <c r="R27" s="15" t="s">
        <v>80</v>
      </c>
      <c r="S27" s="15" t="s">
        <v>55</v>
      </c>
      <c r="T27" s="15" t="s">
        <v>47</v>
      </c>
      <c r="U27" s="75">
        <v>3770</v>
      </c>
      <c r="V27" s="15" t="s">
        <v>143</v>
      </c>
      <c r="W27" s="15" t="s">
        <v>121</v>
      </c>
      <c r="X27" s="15" t="s">
        <v>67</v>
      </c>
      <c r="Y27" s="15"/>
      <c r="Z27" s="15">
        <v>11360</v>
      </c>
      <c r="AA27" s="15"/>
      <c r="AB27" s="15"/>
      <c r="AC27" s="15"/>
      <c r="AD27" s="15"/>
      <c r="AE27" s="15"/>
      <c r="AF27" s="15"/>
      <c r="AG27" s="15"/>
      <c r="AH27" s="15">
        <v>11360</v>
      </c>
      <c r="AI27" s="15"/>
      <c r="AJ27" s="15">
        <v>0.36</v>
      </c>
      <c r="AK27" s="15"/>
      <c r="AL27" s="15"/>
      <c r="AM27" s="15"/>
      <c r="AN27" s="15">
        <v>899.45</v>
      </c>
      <c r="AO27" s="15"/>
      <c r="AP27" s="15">
        <v>42</v>
      </c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 t="s">
        <v>46</v>
      </c>
      <c r="BF27" s="15" t="s">
        <v>81</v>
      </c>
      <c r="BG27" s="76">
        <v>41078</v>
      </c>
      <c r="BH27" s="15"/>
      <c r="BI27" s="15"/>
      <c r="BJ27" s="15" t="s">
        <v>192</v>
      </c>
      <c r="BK27" s="76">
        <v>41705</v>
      </c>
      <c r="BL27" s="15"/>
      <c r="BM27" s="15"/>
      <c r="BN27" s="15" t="s">
        <v>193</v>
      </c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</row>
    <row r="28" spans="1:90" s="114" customFormat="1" ht="66" customHeight="1" x14ac:dyDescent="0.25">
      <c r="A28" s="116">
        <v>15</v>
      </c>
      <c r="B28" s="116" t="s">
        <v>142</v>
      </c>
      <c r="C28" s="116">
        <v>11610015</v>
      </c>
      <c r="D28" s="118">
        <v>41078</v>
      </c>
      <c r="E28" s="118">
        <v>41094</v>
      </c>
      <c r="F28" s="118">
        <v>46572</v>
      </c>
      <c r="G28" s="116" t="s">
        <v>431</v>
      </c>
      <c r="H28" s="116"/>
      <c r="I28" s="116"/>
      <c r="J28" s="116" t="s">
        <v>141</v>
      </c>
      <c r="K28" s="116"/>
      <c r="L28" s="116"/>
      <c r="M28" s="116" t="s">
        <v>80</v>
      </c>
      <c r="N28" s="116" t="s">
        <v>55</v>
      </c>
      <c r="O28" s="116" t="s">
        <v>47</v>
      </c>
      <c r="P28" s="117">
        <v>3770</v>
      </c>
      <c r="Q28" s="116"/>
      <c r="R28" s="116" t="s">
        <v>80</v>
      </c>
      <c r="S28" s="116" t="s">
        <v>55</v>
      </c>
      <c r="T28" s="116" t="s">
        <v>47</v>
      </c>
      <c r="U28" s="117">
        <v>3770</v>
      </c>
      <c r="V28" s="116" t="s">
        <v>144</v>
      </c>
      <c r="W28" s="116" t="s">
        <v>121</v>
      </c>
      <c r="X28" s="100" t="s">
        <v>66</v>
      </c>
      <c r="Y28" s="116"/>
      <c r="Z28" s="116">
        <v>118575</v>
      </c>
      <c r="AA28" s="116"/>
      <c r="AB28" s="116"/>
      <c r="AC28" s="116"/>
      <c r="AD28" s="116"/>
      <c r="AE28" s="116"/>
      <c r="AF28" s="116"/>
      <c r="AG28" s="116"/>
      <c r="AH28" s="116">
        <v>118575</v>
      </c>
      <c r="AI28" s="116"/>
      <c r="AJ28" s="116">
        <v>3.76</v>
      </c>
      <c r="AK28" s="116"/>
      <c r="AL28" s="116"/>
      <c r="AM28" s="116"/>
      <c r="AN28" s="116">
        <v>899.45</v>
      </c>
      <c r="AO28" s="116"/>
      <c r="AP28" s="116">
        <v>42</v>
      </c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 t="s">
        <v>44</v>
      </c>
      <c r="BF28" s="116"/>
      <c r="BG28" s="118"/>
      <c r="BH28" s="116"/>
      <c r="BI28" s="116"/>
      <c r="BJ28" s="116" t="s">
        <v>249</v>
      </c>
      <c r="BK28" s="118">
        <v>46142</v>
      </c>
      <c r="BL28" s="116"/>
      <c r="BM28" s="116"/>
      <c r="BN28" s="116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109"/>
      <c r="CI28" s="109"/>
      <c r="CJ28" s="109"/>
      <c r="CK28" s="109"/>
      <c r="CL28" s="109"/>
    </row>
    <row r="29" spans="1:90" s="120" customFormat="1" ht="66" customHeight="1" x14ac:dyDescent="0.25">
      <c r="A29" s="116">
        <v>16</v>
      </c>
      <c r="B29" s="116" t="s">
        <v>145</v>
      </c>
      <c r="C29" s="116">
        <v>11610016</v>
      </c>
      <c r="D29" s="118">
        <v>41078</v>
      </c>
      <c r="E29" s="118">
        <v>39882</v>
      </c>
      <c r="F29" s="118">
        <v>43534</v>
      </c>
      <c r="G29" s="116" t="s">
        <v>431</v>
      </c>
      <c r="H29" s="116"/>
      <c r="I29" s="116"/>
      <c r="J29" s="116" t="s">
        <v>141</v>
      </c>
      <c r="K29" s="116"/>
      <c r="L29" s="116"/>
      <c r="M29" s="116" t="s">
        <v>80</v>
      </c>
      <c r="N29" s="116" t="s">
        <v>55</v>
      </c>
      <c r="O29" s="116" t="s">
        <v>47</v>
      </c>
      <c r="P29" s="117">
        <v>3770</v>
      </c>
      <c r="Q29" s="116"/>
      <c r="R29" s="116" t="s">
        <v>80</v>
      </c>
      <c r="S29" s="116" t="s">
        <v>55</v>
      </c>
      <c r="T29" s="116" t="s">
        <v>47</v>
      </c>
      <c r="U29" s="117">
        <v>3770</v>
      </c>
      <c r="V29" s="116" t="s">
        <v>101</v>
      </c>
      <c r="W29" s="116" t="s">
        <v>121</v>
      </c>
      <c r="X29" s="116" t="s">
        <v>67</v>
      </c>
      <c r="Y29" s="116"/>
      <c r="Z29" s="116">
        <v>28382</v>
      </c>
      <c r="AA29" s="116"/>
      <c r="AB29" s="116"/>
      <c r="AC29" s="116"/>
      <c r="AD29" s="116"/>
      <c r="AE29" s="116"/>
      <c r="AF29" s="116"/>
      <c r="AG29" s="116"/>
      <c r="AH29" s="116">
        <v>28382</v>
      </c>
      <c r="AI29" s="116"/>
      <c r="AJ29" s="116">
        <v>0.9</v>
      </c>
      <c r="AK29" s="116"/>
      <c r="AL29" s="116"/>
      <c r="AM29" s="116"/>
      <c r="AN29" s="116">
        <v>899.45</v>
      </c>
      <c r="AO29" s="116"/>
      <c r="AP29" s="116">
        <v>42</v>
      </c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 t="s">
        <v>46</v>
      </c>
      <c r="BF29" s="116" t="s">
        <v>204</v>
      </c>
      <c r="BG29" s="118" t="s">
        <v>205</v>
      </c>
      <c r="BH29" s="116"/>
      <c r="BI29" s="116"/>
      <c r="BJ29" s="116"/>
      <c r="BK29" s="116"/>
      <c r="BL29" s="116"/>
      <c r="BM29" s="116"/>
      <c r="BN29" s="116" t="s">
        <v>235</v>
      </c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</row>
    <row r="30" spans="1:90" s="120" customFormat="1" ht="66" customHeight="1" x14ac:dyDescent="0.25">
      <c r="A30" s="116"/>
      <c r="B30" s="116" t="s">
        <v>145</v>
      </c>
      <c r="C30" s="116">
        <v>11610016</v>
      </c>
      <c r="D30" s="118">
        <v>41544</v>
      </c>
      <c r="E30" s="118">
        <v>41544</v>
      </c>
      <c r="F30" s="118">
        <v>43534</v>
      </c>
      <c r="G30" s="116" t="s">
        <v>431</v>
      </c>
      <c r="H30" s="116"/>
      <c r="I30" s="116"/>
      <c r="J30" s="116" t="s">
        <v>141</v>
      </c>
      <c r="K30" s="116"/>
      <c r="L30" s="116"/>
      <c r="M30" s="116" t="s">
        <v>80</v>
      </c>
      <c r="N30" s="116" t="s">
        <v>55</v>
      </c>
      <c r="O30" s="116" t="s">
        <v>47</v>
      </c>
      <c r="P30" s="117">
        <v>3770</v>
      </c>
      <c r="Q30" s="116"/>
      <c r="R30" s="116" t="s">
        <v>80</v>
      </c>
      <c r="S30" s="116" t="s">
        <v>55</v>
      </c>
      <c r="T30" s="116" t="s">
        <v>47</v>
      </c>
      <c r="U30" s="117">
        <v>3770</v>
      </c>
      <c r="V30" s="116" t="s">
        <v>101</v>
      </c>
      <c r="W30" s="116" t="s">
        <v>121</v>
      </c>
      <c r="X30" s="116" t="s">
        <v>67</v>
      </c>
      <c r="Y30" s="116"/>
      <c r="Z30" s="116">
        <v>53927</v>
      </c>
      <c r="AA30" s="116"/>
      <c r="AB30" s="116"/>
      <c r="AC30" s="116"/>
      <c r="AD30" s="116"/>
      <c r="AE30" s="116"/>
      <c r="AF30" s="116"/>
      <c r="AG30" s="116"/>
      <c r="AH30" s="116">
        <v>53927</v>
      </c>
      <c r="AI30" s="116"/>
      <c r="AJ30" s="116">
        <v>1.71</v>
      </c>
      <c r="AK30" s="116"/>
      <c r="AL30" s="116"/>
      <c r="AM30" s="116"/>
      <c r="AN30" s="116">
        <v>899.45</v>
      </c>
      <c r="AO30" s="116"/>
      <c r="AP30" s="116">
        <v>42</v>
      </c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 t="s">
        <v>44</v>
      </c>
      <c r="BF30" s="116" t="s">
        <v>333</v>
      </c>
      <c r="BG30" s="118">
        <v>42544</v>
      </c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</row>
    <row r="31" spans="1:90" s="123" customFormat="1" ht="66" customHeight="1" x14ac:dyDescent="0.25">
      <c r="A31" s="116"/>
      <c r="B31" s="116" t="s">
        <v>145</v>
      </c>
      <c r="C31" s="116">
        <v>11610016</v>
      </c>
      <c r="D31" s="118">
        <v>41544</v>
      </c>
      <c r="E31" s="118">
        <v>41544</v>
      </c>
      <c r="F31" s="118">
        <v>43534</v>
      </c>
      <c r="G31" s="116" t="s">
        <v>431</v>
      </c>
      <c r="H31" s="116"/>
      <c r="I31" s="116"/>
      <c r="J31" s="116" t="s">
        <v>141</v>
      </c>
      <c r="K31" s="116"/>
      <c r="L31" s="116"/>
      <c r="M31" s="116" t="s">
        <v>80</v>
      </c>
      <c r="N31" s="116" t="s">
        <v>55</v>
      </c>
      <c r="O31" s="116" t="s">
        <v>47</v>
      </c>
      <c r="P31" s="117">
        <v>3770</v>
      </c>
      <c r="Q31" s="116"/>
      <c r="R31" s="116" t="s">
        <v>80</v>
      </c>
      <c r="S31" s="116" t="s">
        <v>55</v>
      </c>
      <c r="T31" s="116" t="s">
        <v>47</v>
      </c>
      <c r="U31" s="117">
        <v>3770</v>
      </c>
      <c r="V31" s="116" t="s">
        <v>101</v>
      </c>
      <c r="W31" s="116" t="s">
        <v>121</v>
      </c>
      <c r="X31" s="100" t="s">
        <v>66</v>
      </c>
      <c r="Y31" s="116"/>
      <c r="Z31" s="116">
        <v>56765</v>
      </c>
      <c r="AA31" s="116"/>
      <c r="AB31" s="116"/>
      <c r="AC31" s="116"/>
      <c r="AD31" s="116"/>
      <c r="AE31" s="116"/>
      <c r="AF31" s="116"/>
      <c r="AG31" s="116"/>
      <c r="AH31" s="116">
        <v>56765</v>
      </c>
      <c r="AI31" s="116"/>
      <c r="AJ31" s="116">
        <v>1.8</v>
      </c>
      <c r="AK31" s="116"/>
      <c r="AL31" s="116"/>
      <c r="AM31" s="116"/>
      <c r="AN31" s="116">
        <v>899.45</v>
      </c>
      <c r="AO31" s="116"/>
      <c r="AP31" s="116">
        <v>42</v>
      </c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 t="s">
        <v>46</v>
      </c>
      <c r="BF31" s="116" t="s">
        <v>421</v>
      </c>
      <c r="BG31" s="118">
        <v>43192</v>
      </c>
      <c r="BH31" s="116"/>
      <c r="BI31" s="116"/>
      <c r="BJ31" s="116"/>
      <c r="BK31" s="116"/>
      <c r="BL31" s="116"/>
      <c r="BM31" s="116"/>
      <c r="BN31" s="116" t="s">
        <v>424</v>
      </c>
      <c r="BO31" s="112"/>
      <c r="BP31" s="112"/>
      <c r="BQ31" s="112"/>
      <c r="BR31" s="112"/>
      <c r="BS31" s="112"/>
      <c r="BT31" s="112"/>
      <c r="BU31" s="112"/>
      <c r="BV31" s="112"/>
      <c r="BW31" s="112"/>
      <c r="BX31" s="112"/>
      <c r="BY31" s="112"/>
      <c r="BZ31" s="112"/>
      <c r="CA31" s="112"/>
      <c r="CB31" s="112"/>
      <c r="CC31" s="112"/>
      <c r="CD31" s="112"/>
      <c r="CE31" s="112"/>
      <c r="CF31" s="112"/>
      <c r="CG31" s="112"/>
      <c r="CH31" s="112"/>
      <c r="CI31" s="112"/>
      <c r="CJ31" s="112"/>
      <c r="CK31" s="112"/>
      <c r="CL31" s="112"/>
    </row>
    <row r="32" spans="1:90" s="123" customFormat="1" ht="66" customHeight="1" x14ac:dyDescent="0.25">
      <c r="A32" s="112"/>
      <c r="B32" s="112" t="s">
        <v>145</v>
      </c>
      <c r="C32" s="112">
        <v>11610016</v>
      </c>
      <c r="D32" s="122">
        <v>41544</v>
      </c>
      <c r="E32" s="122">
        <v>41544</v>
      </c>
      <c r="F32" s="122">
        <v>47187</v>
      </c>
      <c r="G32" s="112" t="s">
        <v>431</v>
      </c>
      <c r="H32" s="112"/>
      <c r="I32" s="112"/>
      <c r="J32" s="112" t="s">
        <v>141</v>
      </c>
      <c r="K32" s="112"/>
      <c r="L32" s="112"/>
      <c r="M32" s="112" t="s">
        <v>80</v>
      </c>
      <c r="N32" s="112" t="s">
        <v>55</v>
      </c>
      <c r="O32" s="112" t="s">
        <v>47</v>
      </c>
      <c r="P32" s="121">
        <v>3770</v>
      </c>
      <c r="Q32" s="112"/>
      <c r="R32" s="112" t="s">
        <v>80</v>
      </c>
      <c r="S32" s="112" t="s">
        <v>55</v>
      </c>
      <c r="T32" s="112" t="s">
        <v>47</v>
      </c>
      <c r="U32" s="121">
        <v>3770</v>
      </c>
      <c r="V32" s="112" t="s">
        <v>631</v>
      </c>
      <c r="W32" s="109" t="s">
        <v>121</v>
      </c>
      <c r="X32" s="12" t="s">
        <v>66</v>
      </c>
      <c r="Y32" s="112"/>
      <c r="Z32" s="112">
        <v>103438</v>
      </c>
      <c r="AA32" s="112"/>
      <c r="AB32" s="112"/>
      <c r="AC32" s="112"/>
      <c r="AD32" s="112"/>
      <c r="AE32" s="112"/>
      <c r="AF32" s="112"/>
      <c r="AG32" s="112"/>
      <c r="AH32" s="112">
        <v>103438</v>
      </c>
      <c r="AI32" s="112"/>
      <c r="AJ32" s="112">
        <v>3.28</v>
      </c>
      <c r="AK32" s="112"/>
      <c r="AL32" s="112"/>
      <c r="AM32" s="112"/>
      <c r="AN32" s="112">
        <v>899.45</v>
      </c>
      <c r="AO32" s="112"/>
      <c r="AP32" s="112">
        <v>42</v>
      </c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112"/>
      <c r="BD32" s="112"/>
      <c r="BE32" s="112" t="s">
        <v>46</v>
      </c>
      <c r="BF32" s="112" t="s">
        <v>632</v>
      </c>
      <c r="BG32" s="122" t="s">
        <v>633</v>
      </c>
      <c r="BH32" s="112" t="s">
        <v>460</v>
      </c>
      <c r="BI32" s="122">
        <v>43543</v>
      </c>
      <c r="BJ32" s="112"/>
      <c r="BK32" s="112"/>
      <c r="BL32" s="112"/>
      <c r="BM32" s="112"/>
      <c r="BN32" s="115"/>
      <c r="BO32" s="112"/>
      <c r="BP32" s="112"/>
      <c r="BQ32" s="112"/>
      <c r="BR32" s="112"/>
      <c r="BS32" s="112"/>
      <c r="BT32" s="112"/>
      <c r="BU32" s="112"/>
      <c r="BV32" s="112"/>
      <c r="BW32" s="112"/>
      <c r="BX32" s="112"/>
      <c r="BY32" s="112"/>
      <c r="BZ32" s="112"/>
      <c r="CA32" s="112"/>
      <c r="CB32" s="112"/>
      <c r="CC32" s="112"/>
      <c r="CD32" s="112"/>
      <c r="CE32" s="112"/>
      <c r="CF32" s="112"/>
      <c r="CG32" s="112"/>
      <c r="CH32" s="112"/>
      <c r="CI32" s="112"/>
      <c r="CJ32" s="112"/>
      <c r="CK32" s="112"/>
      <c r="CL32" s="112"/>
    </row>
    <row r="33" spans="1:90" s="73" customFormat="1" ht="63.75" customHeight="1" x14ac:dyDescent="0.25">
      <c r="A33" s="96">
        <v>17</v>
      </c>
      <c r="B33" s="96" t="s">
        <v>146</v>
      </c>
      <c r="C33" s="96">
        <v>11610017</v>
      </c>
      <c r="D33" s="98">
        <v>41078</v>
      </c>
      <c r="E33" s="98">
        <v>39892</v>
      </c>
      <c r="F33" s="98">
        <v>43544</v>
      </c>
      <c r="G33" s="96" t="s">
        <v>431</v>
      </c>
      <c r="H33" s="96"/>
      <c r="I33" s="96"/>
      <c r="J33" s="96" t="s">
        <v>141</v>
      </c>
      <c r="K33" s="96"/>
      <c r="L33" s="96"/>
      <c r="M33" s="96" t="s">
        <v>80</v>
      </c>
      <c r="N33" s="96" t="s">
        <v>55</v>
      </c>
      <c r="O33" s="96" t="s">
        <v>47</v>
      </c>
      <c r="P33" s="97">
        <v>3770</v>
      </c>
      <c r="Q33" s="96"/>
      <c r="R33" s="96" t="s">
        <v>80</v>
      </c>
      <c r="S33" s="96" t="s">
        <v>55</v>
      </c>
      <c r="T33" s="96" t="s">
        <v>47</v>
      </c>
      <c r="U33" s="97">
        <v>3770</v>
      </c>
      <c r="V33" s="96" t="s">
        <v>102</v>
      </c>
      <c r="W33" s="96" t="s">
        <v>121</v>
      </c>
      <c r="X33" s="96" t="s">
        <v>67</v>
      </c>
      <c r="Y33" s="96"/>
      <c r="Z33" s="96">
        <v>14191</v>
      </c>
      <c r="AA33" s="96"/>
      <c r="AB33" s="96"/>
      <c r="AC33" s="96"/>
      <c r="AD33" s="96"/>
      <c r="AE33" s="96"/>
      <c r="AF33" s="96"/>
      <c r="AG33" s="96"/>
      <c r="AH33" s="96">
        <v>14191</v>
      </c>
      <c r="AI33" s="96"/>
      <c r="AJ33" s="96">
        <v>0.45</v>
      </c>
      <c r="AK33" s="96"/>
      <c r="AL33" s="96"/>
      <c r="AM33" s="96"/>
      <c r="AN33" s="96">
        <v>899.45</v>
      </c>
      <c r="AO33" s="96"/>
      <c r="AP33" s="96">
        <v>42</v>
      </c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 t="s">
        <v>46</v>
      </c>
      <c r="BF33" s="96" t="s">
        <v>84</v>
      </c>
      <c r="BG33" s="98">
        <v>41078</v>
      </c>
      <c r="BH33" s="96"/>
      <c r="BI33" s="96"/>
      <c r="BJ33" s="96"/>
      <c r="BK33" s="96"/>
      <c r="BL33" s="96" t="s">
        <v>92</v>
      </c>
      <c r="BM33" s="98">
        <v>41443</v>
      </c>
      <c r="BN33" s="96" t="s">
        <v>423</v>
      </c>
      <c r="BO33" s="72"/>
      <c r="BP33" s="72"/>
      <c r="BQ33" s="72"/>
      <c r="BR33" s="72"/>
      <c r="BS33" s="72"/>
      <c r="BT33" s="72"/>
      <c r="BU33" s="72"/>
      <c r="BV33" s="72"/>
      <c r="BW33" s="72"/>
      <c r="BX33" s="72"/>
      <c r="BY33" s="72"/>
      <c r="BZ33" s="72"/>
      <c r="CA33" s="72"/>
      <c r="CB33" s="72"/>
      <c r="CC33" s="72"/>
      <c r="CD33" s="72"/>
      <c r="CE33" s="72"/>
      <c r="CF33" s="72"/>
      <c r="CG33" s="72"/>
      <c r="CH33" s="72"/>
      <c r="CI33" s="72"/>
      <c r="CJ33" s="72"/>
      <c r="CK33" s="72"/>
      <c r="CL33" s="72"/>
    </row>
    <row r="34" spans="1:90" s="73" customFormat="1" ht="63.75" customHeight="1" x14ac:dyDescent="0.25">
      <c r="A34" s="96">
        <v>18</v>
      </c>
      <c r="B34" s="96" t="s">
        <v>140</v>
      </c>
      <c r="C34" s="96">
        <v>11610018</v>
      </c>
      <c r="D34" s="98">
        <v>41078</v>
      </c>
      <c r="E34" s="98">
        <v>40067</v>
      </c>
      <c r="F34" s="98">
        <v>47372</v>
      </c>
      <c r="G34" s="96" t="s">
        <v>431</v>
      </c>
      <c r="H34" s="96"/>
      <c r="I34" s="96"/>
      <c r="J34" s="96" t="s">
        <v>141</v>
      </c>
      <c r="K34" s="96"/>
      <c r="L34" s="96"/>
      <c r="M34" s="96" t="s">
        <v>80</v>
      </c>
      <c r="N34" s="96" t="s">
        <v>55</v>
      </c>
      <c r="O34" s="96" t="s">
        <v>47</v>
      </c>
      <c r="P34" s="97">
        <v>3770</v>
      </c>
      <c r="Q34" s="96"/>
      <c r="R34" s="96" t="s">
        <v>80</v>
      </c>
      <c r="S34" s="96" t="s">
        <v>55</v>
      </c>
      <c r="T34" s="96" t="s">
        <v>47</v>
      </c>
      <c r="U34" s="97">
        <v>3770</v>
      </c>
      <c r="V34" s="96" t="s">
        <v>147</v>
      </c>
      <c r="W34" s="96" t="s">
        <v>121</v>
      </c>
      <c r="X34" s="96" t="s">
        <v>67</v>
      </c>
      <c r="Y34" s="96"/>
      <c r="Z34" s="96">
        <v>17345</v>
      </c>
      <c r="AA34" s="96"/>
      <c r="AB34" s="96"/>
      <c r="AC34" s="96"/>
      <c r="AD34" s="96"/>
      <c r="AE34" s="96"/>
      <c r="AF34" s="96"/>
      <c r="AG34" s="96"/>
      <c r="AH34" s="96">
        <v>17345</v>
      </c>
      <c r="AI34" s="96"/>
      <c r="AJ34" s="96">
        <v>0.55000000000000004</v>
      </c>
      <c r="AK34" s="96"/>
      <c r="AL34" s="96"/>
      <c r="AM34" s="96"/>
      <c r="AN34" s="96">
        <v>899.45</v>
      </c>
      <c r="AO34" s="96"/>
      <c r="AP34" s="96">
        <v>42</v>
      </c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 t="s">
        <v>46</v>
      </c>
      <c r="BF34" s="96" t="s">
        <v>85</v>
      </c>
      <c r="BG34" s="98">
        <v>41078</v>
      </c>
      <c r="BH34" s="96"/>
      <c r="BI34" s="96"/>
      <c r="BJ34" s="96"/>
      <c r="BK34" s="96"/>
      <c r="BL34" s="96" t="s">
        <v>94</v>
      </c>
      <c r="BM34" s="98">
        <v>41443</v>
      </c>
      <c r="BN34" s="96" t="s">
        <v>422</v>
      </c>
      <c r="BO34" s="72"/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2"/>
      <c r="CB34" s="72"/>
      <c r="CC34" s="72"/>
      <c r="CD34" s="72"/>
      <c r="CE34" s="72"/>
      <c r="CF34" s="72"/>
      <c r="CG34" s="72"/>
      <c r="CH34" s="72"/>
      <c r="CI34" s="72"/>
      <c r="CJ34" s="72"/>
      <c r="CK34" s="72"/>
      <c r="CL34" s="72"/>
    </row>
    <row r="35" spans="1:90" s="123" customFormat="1" ht="60" customHeight="1" x14ac:dyDescent="0.25">
      <c r="A35" s="112">
        <v>19</v>
      </c>
      <c r="B35" s="112" t="s">
        <v>148</v>
      </c>
      <c r="C35" s="112">
        <v>11610019</v>
      </c>
      <c r="D35" s="122">
        <v>41078</v>
      </c>
      <c r="E35" s="122">
        <v>40075</v>
      </c>
      <c r="F35" s="122">
        <v>47380</v>
      </c>
      <c r="G35" s="12" t="s">
        <v>431</v>
      </c>
      <c r="H35" s="112"/>
      <c r="I35" s="112"/>
      <c r="J35" s="112" t="s">
        <v>141</v>
      </c>
      <c r="K35" s="112"/>
      <c r="L35" s="112"/>
      <c r="M35" s="112" t="s">
        <v>80</v>
      </c>
      <c r="N35" s="112" t="s">
        <v>55</v>
      </c>
      <c r="O35" s="112" t="s">
        <v>47</v>
      </c>
      <c r="P35" s="121">
        <v>3770</v>
      </c>
      <c r="Q35" s="112"/>
      <c r="R35" s="112" t="s">
        <v>80</v>
      </c>
      <c r="S35" s="112" t="s">
        <v>55</v>
      </c>
      <c r="T35" s="112" t="s">
        <v>47</v>
      </c>
      <c r="U35" s="121">
        <v>3770</v>
      </c>
      <c r="V35" s="112" t="s">
        <v>179</v>
      </c>
      <c r="W35" s="109" t="s">
        <v>121</v>
      </c>
      <c r="X35" s="12" t="s">
        <v>66</v>
      </c>
      <c r="Y35" s="112"/>
      <c r="Z35" s="112">
        <v>45412</v>
      </c>
      <c r="AA35" s="112"/>
      <c r="AB35" s="112"/>
      <c r="AC35" s="112"/>
      <c r="AD35" s="112"/>
      <c r="AE35" s="112"/>
      <c r="AF35" s="112"/>
      <c r="AG35" s="112"/>
      <c r="AH35" s="112">
        <v>45412</v>
      </c>
      <c r="AI35" s="112"/>
      <c r="AJ35" s="112">
        <v>1.44</v>
      </c>
      <c r="AK35" s="112"/>
      <c r="AL35" s="112"/>
      <c r="AM35" s="112"/>
      <c r="AN35" s="112">
        <v>899.45</v>
      </c>
      <c r="AO35" s="112"/>
      <c r="AP35" s="112">
        <v>42</v>
      </c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 t="s">
        <v>46</v>
      </c>
      <c r="BF35" s="112" t="s">
        <v>86</v>
      </c>
      <c r="BG35" s="122">
        <v>41078</v>
      </c>
      <c r="BH35" s="112"/>
      <c r="BI35" s="112"/>
      <c r="BJ35" s="112"/>
      <c r="BK35" s="112"/>
      <c r="BL35" s="112"/>
      <c r="BM35" s="112"/>
      <c r="BN35" s="115"/>
      <c r="BO35" s="112"/>
      <c r="BP35" s="112"/>
      <c r="BQ35" s="112"/>
      <c r="BR35" s="112"/>
      <c r="BS35" s="112"/>
      <c r="BT35" s="112"/>
      <c r="BU35" s="112"/>
      <c r="BV35" s="112"/>
      <c r="BW35" s="112"/>
      <c r="BX35" s="112"/>
      <c r="BY35" s="112"/>
      <c r="BZ35" s="112"/>
      <c r="CA35" s="112"/>
      <c r="CB35" s="112"/>
      <c r="CC35" s="112"/>
      <c r="CD35" s="112"/>
      <c r="CE35" s="112"/>
      <c r="CF35" s="112"/>
      <c r="CG35" s="112"/>
      <c r="CH35" s="112"/>
      <c r="CI35" s="112"/>
      <c r="CJ35" s="112"/>
      <c r="CK35" s="112"/>
      <c r="CL35" s="112"/>
    </row>
    <row r="36" spans="1:90" s="123" customFormat="1" ht="60" customHeight="1" x14ac:dyDescent="0.25">
      <c r="A36" s="112">
        <v>20</v>
      </c>
      <c r="B36" s="112" t="s">
        <v>140</v>
      </c>
      <c r="C36" s="112">
        <v>11610020</v>
      </c>
      <c r="D36" s="122">
        <v>41078</v>
      </c>
      <c r="E36" s="122">
        <v>40081</v>
      </c>
      <c r="F36" s="122">
        <v>47386</v>
      </c>
      <c r="G36" s="112" t="s">
        <v>431</v>
      </c>
      <c r="H36" s="112"/>
      <c r="I36" s="112"/>
      <c r="J36" s="112" t="s">
        <v>141</v>
      </c>
      <c r="K36" s="112"/>
      <c r="L36" s="112"/>
      <c r="M36" s="112" t="s">
        <v>80</v>
      </c>
      <c r="N36" s="112" t="s">
        <v>55</v>
      </c>
      <c r="O36" s="112" t="s">
        <v>47</v>
      </c>
      <c r="P36" s="121">
        <v>3770</v>
      </c>
      <c r="Q36" s="112"/>
      <c r="R36" s="112" t="s">
        <v>80</v>
      </c>
      <c r="S36" s="112" t="s">
        <v>55</v>
      </c>
      <c r="T36" s="112" t="s">
        <v>47</v>
      </c>
      <c r="U36" s="121">
        <v>3770</v>
      </c>
      <c r="V36" s="112" t="s">
        <v>149</v>
      </c>
      <c r="W36" s="109" t="s">
        <v>121</v>
      </c>
      <c r="X36" s="12" t="s">
        <v>66</v>
      </c>
      <c r="Y36" s="112"/>
      <c r="Z36" s="112">
        <v>14191</v>
      </c>
      <c r="AA36" s="112"/>
      <c r="AB36" s="112"/>
      <c r="AC36" s="112"/>
      <c r="AD36" s="112"/>
      <c r="AE36" s="112"/>
      <c r="AF36" s="112"/>
      <c r="AG36" s="112"/>
      <c r="AH36" s="112">
        <v>14191</v>
      </c>
      <c r="AI36" s="112"/>
      <c r="AJ36" s="112">
        <v>0.45</v>
      </c>
      <c r="AK36" s="112"/>
      <c r="AL36" s="112"/>
      <c r="AM36" s="112"/>
      <c r="AN36" s="112">
        <v>899.45</v>
      </c>
      <c r="AO36" s="112"/>
      <c r="AP36" s="112">
        <v>42</v>
      </c>
      <c r="AQ36" s="112"/>
      <c r="AR36" s="112"/>
      <c r="AS36" s="112"/>
      <c r="AT36" s="112"/>
      <c r="AU36" s="112"/>
      <c r="AV36" s="112"/>
      <c r="AW36" s="112"/>
      <c r="AX36" s="112"/>
      <c r="AY36" s="112"/>
      <c r="AZ36" s="112"/>
      <c r="BA36" s="112"/>
      <c r="BB36" s="112"/>
      <c r="BC36" s="112"/>
      <c r="BD36" s="112"/>
      <c r="BE36" s="112" t="s">
        <v>46</v>
      </c>
      <c r="BF36" s="112" t="s">
        <v>87</v>
      </c>
      <c r="BG36" s="122">
        <v>41078</v>
      </c>
      <c r="BH36" s="112"/>
      <c r="BI36" s="112"/>
      <c r="BJ36" s="112"/>
      <c r="BK36" s="112"/>
      <c r="BL36" s="112"/>
      <c r="BM36" s="112"/>
      <c r="BN36" s="115" t="s">
        <v>150</v>
      </c>
      <c r="BO36" s="112"/>
      <c r="BP36" s="112"/>
      <c r="BQ36" s="112"/>
      <c r="BR36" s="112"/>
      <c r="BS36" s="112"/>
      <c r="BT36" s="112"/>
      <c r="BU36" s="112"/>
      <c r="BV36" s="112"/>
      <c r="BW36" s="112"/>
      <c r="BX36" s="112"/>
      <c r="BY36" s="112"/>
      <c r="BZ36" s="112"/>
      <c r="CA36" s="112"/>
      <c r="CB36" s="112"/>
      <c r="CC36" s="112"/>
      <c r="CD36" s="112"/>
      <c r="CE36" s="112"/>
      <c r="CF36" s="112"/>
      <c r="CG36" s="112"/>
      <c r="CH36" s="112"/>
      <c r="CI36" s="112"/>
      <c r="CJ36" s="112"/>
      <c r="CK36" s="112"/>
      <c r="CL36" s="112"/>
    </row>
    <row r="37" spans="1:90" s="116" customFormat="1" ht="60" customHeight="1" x14ac:dyDescent="0.25">
      <c r="A37" s="116">
        <v>21</v>
      </c>
      <c r="B37" s="116" t="s">
        <v>89</v>
      </c>
      <c r="C37" s="116">
        <v>11610021</v>
      </c>
      <c r="D37" s="118">
        <v>41081</v>
      </c>
      <c r="E37" s="118">
        <v>41081</v>
      </c>
      <c r="F37" s="118">
        <v>42907</v>
      </c>
      <c r="G37" s="116" t="s">
        <v>429</v>
      </c>
      <c r="J37" s="116" t="s">
        <v>132</v>
      </c>
      <c r="M37" s="116" t="s">
        <v>52</v>
      </c>
      <c r="N37" s="116" t="s">
        <v>53</v>
      </c>
      <c r="O37" s="116" t="s">
        <v>49</v>
      </c>
      <c r="P37" s="117">
        <v>81476</v>
      </c>
      <c r="Q37" s="116" t="s">
        <v>348</v>
      </c>
      <c r="R37" s="116" t="s">
        <v>52</v>
      </c>
      <c r="S37" s="116" t="s">
        <v>53</v>
      </c>
      <c r="T37" s="116" t="s">
        <v>49</v>
      </c>
      <c r="U37" s="117">
        <v>81476</v>
      </c>
      <c r="V37" s="116" t="s">
        <v>180</v>
      </c>
      <c r="W37" s="116" t="s">
        <v>121</v>
      </c>
      <c r="X37" s="116" t="s">
        <v>67</v>
      </c>
      <c r="Z37" s="116">
        <v>12418</v>
      </c>
      <c r="AA37" s="116">
        <v>2586</v>
      </c>
      <c r="AH37" s="116">
        <v>9832</v>
      </c>
      <c r="AJ37" s="116">
        <v>0.39</v>
      </c>
      <c r="AN37" s="116">
        <v>702.8</v>
      </c>
      <c r="AP37" s="116">
        <v>51</v>
      </c>
      <c r="BE37" s="116" t="s">
        <v>46</v>
      </c>
      <c r="BN37" s="116" t="s">
        <v>151</v>
      </c>
    </row>
    <row r="38" spans="1:90" s="109" customFormat="1" ht="60" customHeight="1" x14ac:dyDescent="0.25">
      <c r="A38" s="109">
        <v>21</v>
      </c>
      <c r="B38" s="109" t="s">
        <v>89</v>
      </c>
      <c r="C38" s="109">
        <v>11610021</v>
      </c>
      <c r="D38" s="113">
        <v>41081</v>
      </c>
      <c r="E38" s="113">
        <v>41081</v>
      </c>
      <c r="F38" s="113">
        <v>47678</v>
      </c>
      <c r="G38" s="109" t="s">
        <v>429</v>
      </c>
      <c r="J38" s="109" t="s">
        <v>132</v>
      </c>
      <c r="M38" s="109" t="s">
        <v>52</v>
      </c>
      <c r="N38" s="109" t="s">
        <v>53</v>
      </c>
      <c r="O38" s="109" t="s">
        <v>49</v>
      </c>
      <c r="P38" s="110">
        <v>81476</v>
      </c>
      <c r="Q38" s="109" t="s">
        <v>357</v>
      </c>
      <c r="R38" s="109" t="s">
        <v>52</v>
      </c>
      <c r="S38" s="109" t="s">
        <v>53</v>
      </c>
      <c r="T38" s="109" t="s">
        <v>49</v>
      </c>
      <c r="U38" s="110">
        <v>81476</v>
      </c>
      <c r="V38" s="109" t="s">
        <v>496</v>
      </c>
      <c r="W38" s="109" t="s">
        <v>121</v>
      </c>
      <c r="X38" s="109" t="s">
        <v>350</v>
      </c>
      <c r="Z38" s="109">
        <v>19664</v>
      </c>
      <c r="AB38" s="109">
        <v>9832</v>
      </c>
      <c r="AH38" s="109">
        <v>9832</v>
      </c>
      <c r="AJ38" s="109">
        <v>0.62</v>
      </c>
      <c r="AN38" s="109">
        <v>702.8</v>
      </c>
      <c r="AP38" s="109">
        <v>50</v>
      </c>
      <c r="BE38" s="109" t="s">
        <v>46</v>
      </c>
      <c r="BF38" s="109" t="s">
        <v>498</v>
      </c>
      <c r="BG38" s="113" t="s">
        <v>497</v>
      </c>
      <c r="BH38" s="109" t="s">
        <v>498</v>
      </c>
      <c r="BI38" s="113" t="s">
        <v>497</v>
      </c>
      <c r="BN38" s="115" t="s">
        <v>500</v>
      </c>
    </row>
    <row r="39" spans="1:90" s="129" customFormat="1" ht="89.25" x14ac:dyDescent="0.25">
      <c r="A39" s="15">
        <v>22</v>
      </c>
      <c r="B39" s="15" t="s">
        <v>152</v>
      </c>
      <c r="C39" s="15">
        <v>11610022</v>
      </c>
      <c r="D39" s="76">
        <v>41155</v>
      </c>
      <c r="E39" s="76">
        <v>41155</v>
      </c>
      <c r="F39" s="76">
        <v>43453</v>
      </c>
      <c r="G39" s="15" t="s">
        <v>429</v>
      </c>
      <c r="H39" s="15"/>
      <c r="I39" s="15"/>
      <c r="J39" s="15" t="s">
        <v>132</v>
      </c>
      <c r="K39" s="15"/>
      <c r="L39" s="15"/>
      <c r="M39" s="15" t="s">
        <v>52</v>
      </c>
      <c r="N39" s="15" t="s">
        <v>53</v>
      </c>
      <c r="O39" s="15" t="s">
        <v>49</v>
      </c>
      <c r="P39" s="75">
        <v>81476</v>
      </c>
      <c r="Q39" s="15" t="s">
        <v>348</v>
      </c>
      <c r="R39" s="15" t="s">
        <v>52</v>
      </c>
      <c r="S39" s="15" t="s">
        <v>53</v>
      </c>
      <c r="T39" s="15" t="s">
        <v>49</v>
      </c>
      <c r="U39" s="75">
        <v>81476</v>
      </c>
      <c r="V39" s="15" t="s">
        <v>218</v>
      </c>
      <c r="W39" s="15" t="s">
        <v>121</v>
      </c>
      <c r="X39" s="15" t="s">
        <v>67</v>
      </c>
      <c r="Y39" s="15"/>
      <c r="Z39" s="15">
        <v>6307</v>
      </c>
      <c r="AA39" s="15"/>
      <c r="AB39" s="15"/>
      <c r="AC39" s="15"/>
      <c r="AD39" s="15"/>
      <c r="AE39" s="15"/>
      <c r="AF39" s="15"/>
      <c r="AG39" s="15"/>
      <c r="AH39" s="15">
        <v>6307</v>
      </c>
      <c r="AI39" s="15"/>
      <c r="AJ39" s="15">
        <v>0.2</v>
      </c>
      <c r="AK39" s="15"/>
      <c r="AL39" s="15"/>
      <c r="AM39" s="15"/>
      <c r="AN39" s="15">
        <v>702.8</v>
      </c>
      <c r="AO39" s="15"/>
      <c r="AP39" s="15">
        <v>51</v>
      </c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 t="s">
        <v>46</v>
      </c>
      <c r="BF39" s="15" t="s">
        <v>88</v>
      </c>
      <c r="BG39" s="76">
        <v>41155</v>
      </c>
      <c r="BH39" s="15"/>
      <c r="BI39" s="15"/>
      <c r="BJ39" s="15"/>
      <c r="BK39" s="15"/>
      <c r="BL39" s="15" t="s">
        <v>338</v>
      </c>
      <c r="BM39" s="76">
        <v>42628</v>
      </c>
      <c r="BN39" s="15" t="s">
        <v>345</v>
      </c>
    </row>
    <row r="40" spans="1:90" s="109" customFormat="1" ht="51" x14ac:dyDescent="0.25">
      <c r="A40" s="116">
        <v>23</v>
      </c>
      <c r="B40" s="116" t="s">
        <v>153</v>
      </c>
      <c r="C40" s="116">
        <v>11610023</v>
      </c>
      <c r="D40" s="118">
        <v>41120</v>
      </c>
      <c r="E40" s="118">
        <v>41120</v>
      </c>
      <c r="F40" s="118">
        <v>44772</v>
      </c>
      <c r="G40" s="116" t="s">
        <v>429</v>
      </c>
      <c r="H40" s="116"/>
      <c r="I40" s="116"/>
      <c r="J40" s="116" t="s">
        <v>132</v>
      </c>
      <c r="K40" s="116"/>
      <c r="L40" s="116"/>
      <c r="M40" s="116" t="s">
        <v>52</v>
      </c>
      <c r="N40" s="116" t="s">
        <v>53</v>
      </c>
      <c r="O40" s="116" t="s">
        <v>49</v>
      </c>
      <c r="P40" s="117">
        <v>81476</v>
      </c>
      <c r="Q40" s="116" t="s">
        <v>348</v>
      </c>
      <c r="R40" s="116" t="s">
        <v>52</v>
      </c>
      <c r="S40" s="116" t="s">
        <v>53</v>
      </c>
      <c r="T40" s="116" t="s">
        <v>49</v>
      </c>
      <c r="U40" s="117">
        <v>81476</v>
      </c>
      <c r="V40" s="116" t="s">
        <v>436</v>
      </c>
      <c r="W40" s="116" t="s">
        <v>121</v>
      </c>
      <c r="X40" s="116" t="s">
        <v>67</v>
      </c>
      <c r="Y40" s="116"/>
      <c r="Z40" s="116">
        <v>32468</v>
      </c>
      <c r="AA40" s="116"/>
      <c r="AB40" s="116"/>
      <c r="AC40" s="116"/>
      <c r="AD40" s="116"/>
      <c r="AE40" s="116"/>
      <c r="AF40" s="116"/>
      <c r="AG40" s="116"/>
      <c r="AH40" s="116">
        <v>32468</v>
      </c>
      <c r="AI40" s="116"/>
      <c r="AJ40" s="116">
        <v>1.02</v>
      </c>
      <c r="AK40" s="116"/>
      <c r="AL40" s="116"/>
      <c r="AM40" s="116"/>
      <c r="AN40" s="116">
        <v>702.8</v>
      </c>
      <c r="AO40" s="116"/>
      <c r="AP40" s="116">
        <v>51</v>
      </c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 t="s">
        <v>46</v>
      </c>
      <c r="BF40" s="116" t="s">
        <v>438</v>
      </c>
      <c r="BG40" s="118">
        <v>43412</v>
      </c>
      <c r="BH40" s="116"/>
      <c r="BI40" s="116"/>
      <c r="BJ40" s="116"/>
      <c r="BK40" s="116"/>
      <c r="BL40" s="116" t="s">
        <v>346</v>
      </c>
      <c r="BM40" s="116">
        <v>42676</v>
      </c>
      <c r="BN40" s="116" t="s">
        <v>437</v>
      </c>
    </row>
    <row r="41" spans="1:90" s="109" customFormat="1" ht="38.25" x14ac:dyDescent="0.25">
      <c r="A41" s="116"/>
      <c r="B41" s="116" t="s">
        <v>153</v>
      </c>
      <c r="C41" s="116">
        <v>11610023</v>
      </c>
      <c r="D41" s="118">
        <v>41120</v>
      </c>
      <c r="E41" s="118">
        <v>41120</v>
      </c>
      <c r="F41" s="118">
        <v>44772</v>
      </c>
      <c r="G41" s="116" t="s">
        <v>429</v>
      </c>
      <c r="H41" s="116"/>
      <c r="I41" s="116"/>
      <c r="J41" s="116" t="s">
        <v>132</v>
      </c>
      <c r="K41" s="116"/>
      <c r="L41" s="116"/>
      <c r="M41" s="116" t="s">
        <v>52</v>
      </c>
      <c r="N41" s="116" t="s">
        <v>53</v>
      </c>
      <c r="O41" s="116" t="s">
        <v>49</v>
      </c>
      <c r="P41" s="117">
        <v>81476</v>
      </c>
      <c r="Q41" s="116" t="s">
        <v>348</v>
      </c>
      <c r="R41" s="116" t="s">
        <v>52</v>
      </c>
      <c r="S41" s="116" t="s">
        <v>53</v>
      </c>
      <c r="T41" s="116" t="s">
        <v>49</v>
      </c>
      <c r="U41" s="117">
        <v>81476</v>
      </c>
      <c r="V41" s="116" t="s">
        <v>436</v>
      </c>
      <c r="W41" s="116" t="s">
        <v>121</v>
      </c>
      <c r="X41" s="116" t="s">
        <v>67</v>
      </c>
      <c r="Y41" s="116"/>
      <c r="Z41" s="116">
        <v>31536</v>
      </c>
      <c r="AA41" s="116"/>
      <c r="AB41" s="116"/>
      <c r="AC41" s="116"/>
      <c r="AD41" s="116"/>
      <c r="AE41" s="116"/>
      <c r="AF41" s="116"/>
      <c r="AG41" s="116"/>
      <c r="AH41" s="116">
        <v>31536</v>
      </c>
      <c r="AI41" s="116"/>
      <c r="AJ41" s="116">
        <v>1</v>
      </c>
      <c r="AK41" s="116"/>
      <c r="AL41" s="116"/>
      <c r="AM41" s="116"/>
      <c r="AN41" s="116">
        <v>702.8</v>
      </c>
      <c r="AO41" s="116"/>
      <c r="AP41" s="116">
        <v>50</v>
      </c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8"/>
      <c r="BH41" s="116"/>
      <c r="BI41" s="116"/>
      <c r="BJ41" s="116" t="s">
        <v>526</v>
      </c>
      <c r="BK41" s="118">
        <v>44259</v>
      </c>
      <c r="BL41" s="116"/>
      <c r="BM41" s="116"/>
      <c r="BN41" s="116"/>
    </row>
    <row r="42" spans="1:90" s="109" customFormat="1" ht="63.75" x14ac:dyDescent="0.25">
      <c r="A42" s="109">
        <v>24</v>
      </c>
      <c r="B42" s="109" t="s">
        <v>154</v>
      </c>
      <c r="C42" s="109">
        <v>11610024</v>
      </c>
      <c r="D42" s="113">
        <v>41148</v>
      </c>
      <c r="E42" s="113">
        <v>41148</v>
      </c>
      <c r="F42" s="113">
        <v>48453</v>
      </c>
      <c r="G42" s="109" t="s">
        <v>228</v>
      </c>
      <c r="J42" s="109" t="s">
        <v>155</v>
      </c>
      <c r="M42" s="109" t="s">
        <v>72</v>
      </c>
      <c r="N42" s="109" t="s">
        <v>48</v>
      </c>
      <c r="O42" s="109" t="s">
        <v>47</v>
      </c>
      <c r="P42" s="110">
        <v>2659</v>
      </c>
      <c r="Q42" s="109" t="s">
        <v>219</v>
      </c>
      <c r="R42" s="109" t="s">
        <v>72</v>
      </c>
      <c r="S42" s="109" t="s">
        <v>48</v>
      </c>
      <c r="T42" s="109" t="s">
        <v>47</v>
      </c>
      <c r="U42" s="110">
        <v>2659</v>
      </c>
      <c r="V42" s="109" t="s">
        <v>156</v>
      </c>
      <c r="W42" s="109" t="s">
        <v>121</v>
      </c>
      <c r="X42" s="109" t="s">
        <v>362</v>
      </c>
      <c r="Z42" s="109">
        <v>21480</v>
      </c>
      <c r="AG42" s="109">
        <v>21480</v>
      </c>
      <c r="AJ42" s="109">
        <v>0.68100000000000005</v>
      </c>
      <c r="AK42" s="109">
        <v>3.4430000000000001</v>
      </c>
      <c r="AL42" s="109" t="s">
        <v>157</v>
      </c>
      <c r="AM42" s="109">
        <v>0.8</v>
      </c>
      <c r="AN42" s="109">
        <v>644.63</v>
      </c>
      <c r="AT42" s="109">
        <v>645.38</v>
      </c>
      <c r="AU42" s="109" t="s">
        <v>575</v>
      </c>
      <c r="AV42" s="109" t="s">
        <v>576</v>
      </c>
      <c r="AW42" s="109">
        <v>42</v>
      </c>
      <c r="AX42" s="109">
        <v>42</v>
      </c>
      <c r="AY42" s="109">
        <v>28.07</v>
      </c>
      <c r="AZ42" s="109">
        <v>23</v>
      </c>
      <c r="BA42" s="109">
        <v>8</v>
      </c>
      <c r="BB42" s="109">
        <v>48.28</v>
      </c>
      <c r="BC42" s="109">
        <f>AW42+AX42/60+AY42/3600</f>
        <v>42.707797222222226</v>
      </c>
      <c r="BD42" s="109">
        <f>AZ42+BA42/60+BB42/3600</f>
        <v>23.146744444444444</v>
      </c>
      <c r="BE42" s="109" t="s">
        <v>46</v>
      </c>
      <c r="BF42" s="109" t="s">
        <v>614</v>
      </c>
      <c r="BG42" s="113">
        <v>44813</v>
      </c>
      <c r="BH42" s="109" t="s">
        <v>614</v>
      </c>
      <c r="BI42" s="113">
        <v>44813</v>
      </c>
      <c r="BL42" s="109" t="s">
        <v>667</v>
      </c>
      <c r="BN42" s="115" t="s">
        <v>666</v>
      </c>
    </row>
    <row r="43" spans="1:90" s="12" customFormat="1" ht="60" customHeight="1" x14ac:dyDescent="0.25">
      <c r="A43" s="100">
        <v>25</v>
      </c>
      <c r="B43" s="100" t="s">
        <v>158</v>
      </c>
      <c r="C43" s="100">
        <v>11610025</v>
      </c>
      <c r="D43" s="101">
        <v>41250</v>
      </c>
      <c r="E43" s="101">
        <v>41250</v>
      </c>
      <c r="F43" s="101">
        <v>44749</v>
      </c>
      <c r="G43" s="100" t="s">
        <v>429</v>
      </c>
      <c r="H43" s="100"/>
      <c r="I43" s="100"/>
      <c r="J43" s="100" t="s">
        <v>159</v>
      </c>
      <c r="K43" s="100"/>
      <c r="L43" s="100"/>
      <c r="M43" s="100" t="s">
        <v>52</v>
      </c>
      <c r="N43" s="100" t="s">
        <v>53</v>
      </c>
      <c r="O43" s="100" t="s">
        <v>49</v>
      </c>
      <c r="P43" s="105">
        <v>81476</v>
      </c>
      <c r="Q43" s="100" t="s">
        <v>348</v>
      </c>
      <c r="R43" s="100" t="s">
        <v>52</v>
      </c>
      <c r="S43" s="100" t="s">
        <v>53</v>
      </c>
      <c r="T43" s="100" t="s">
        <v>49</v>
      </c>
      <c r="U43" s="105">
        <v>81476</v>
      </c>
      <c r="V43" s="100" t="s">
        <v>181</v>
      </c>
      <c r="W43" s="100" t="s">
        <v>121</v>
      </c>
      <c r="X43" s="100" t="s">
        <v>350</v>
      </c>
      <c r="Y43" s="100"/>
      <c r="Z43" s="100">
        <v>44150</v>
      </c>
      <c r="AA43" s="100"/>
      <c r="AB43" s="100">
        <v>9460</v>
      </c>
      <c r="AC43" s="100"/>
      <c r="AD43" s="100"/>
      <c r="AE43" s="100"/>
      <c r="AF43" s="100"/>
      <c r="AG43" s="100"/>
      <c r="AH43" s="100">
        <v>34690</v>
      </c>
      <c r="AI43" s="100"/>
      <c r="AJ43" s="100">
        <v>1.4</v>
      </c>
      <c r="AK43" s="100"/>
      <c r="AL43" s="100"/>
      <c r="AM43" s="100"/>
      <c r="AN43" s="100">
        <v>702.8</v>
      </c>
      <c r="AO43" s="100"/>
      <c r="AP43" s="100">
        <v>51</v>
      </c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  <c r="BC43" s="100"/>
      <c r="BD43" s="100"/>
      <c r="BE43" s="100" t="s">
        <v>46</v>
      </c>
      <c r="BF43" s="100" t="s">
        <v>305</v>
      </c>
      <c r="BG43" s="101">
        <v>42298</v>
      </c>
      <c r="BH43" s="100"/>
      <c r="BI43" s="100"/>
      <c r="BJ43" s="100" t="s">
        <v>87</v>
      </c>
      <c r="BK43" s="101">
        <v>42695</v>
      </c>
      <c r="BL43" s="100"/>
      <c r="BM43" s="100"/>
      <c r="BN43" s="100" t="s">
        <v>306</v>
      </c>
    </row>
    <row r="44" spans="1:90" s="100" customFormat="1" ht="60" customHeight="1" x14ac:dyDescent="0.25">
      <c r="A44" s="100">
        <v>25</v>
      </c>
      <c r="B44" s="100" t="s">
        <v>158</v>
      </c>
      <c r="C44" s="100">
        <v>11610025</v>
      </c>
      <c r="D44" s="101">
        <v>41250</v>
      </c>
      <c r="E44" s="101">
        <v>41250</v>
      </c>
      <c r="F44" s="101">
        <v>44749</v>
      </c>
      <c r="G44" s="100" t="s">
        <v>429</v>
      </c>
      <c r="J44" s="100" t="s">
        <v>159</v>
      </c>
      <c r="M44" s="100" t="s">
        <v>52</v>
      </c>
      <c r="N44" s="100" t="s">
        <v>53</v>
      </c>
      <c r="O44" s="100" t="s">
        <v>49</v>
      </c>
      <c r="P44" s="105">
        <v>81476</v>
      </c>
      <c r="Q44" s="100" t="s">
        <v>348</v>
      </c>
      <c r="R44" s="100" t="s">
        <v>52</v>
      </c>
      <c r="S44" s="100" t="s">
        <v>53</v>
      </c>
      <c r="T44" s="100" t="s">
        <v>49</v>
      </c>
      <c r="U44" s="105">
        <v>81476</v>
      </c>
      <c r="V44" s="100" t="s">
        <v>181</v>
      </c>
      <c r="W44" s="100" t="s">
        <v>121</v>
      </c>
      <c r="X44" s="100" t="s">
        <v>350</v>
      </c>
      <c r="Z44" s="100">
        <v>126144</v>
      </c>
      <c r="AB44" s="100">
        <v>69379</v>
      </c>
      <c r="AH44" s="100">
        <v>56765</v>
      </c>
      <c r="AJ44" s="100">
        <v>4</v>
      </c>
      <c r="AN44" s="100">
        <v>702.8</v>
      </c>
      <c r="AP44" s="100">
        <v>50</v>
      </c>
      <c r="BJ44" s="100" t="s">
        <v>87</v>
      </c>
      <c r="BK44" s="101">
        <v>42695</v>
      </c>
      <c r="BN44" s="100" t="s">
        <v>356</v>
      </c>
    </row>
    <row r="45" spans="1:90" s="108" customFormat="1" ht="60" customHeight="1" x14ac:dyDescent="0.25">
      <c r="A45" s="15">
        <v>26</v>
      </c>
      <c r="B45" s="15" t="s">
        <v>90</v>
      </c>
      <c r="C45" s="15">
        <v>11610026</v>
      </c>
      <c r="D45" s="76">
        <v>41256</v>
      </c>
      <c r="E45" s="76">
        <v>41256</v>
      </c>
      <c r="F45" s="76">
        <v>43082</v>
      </c>
      <c r="G45" s="15" t="s">
        <v>430</v>
      </c>
      <c r="H45" s="15"/>
      <c r="I45" s="15"/>
      <c r="J45" s="15" t="s">
        <v>208</v>
      </c>
      <c r="K45" s="15"/>
      <c r="L45" s="15"/>
      <c r="M45" s="15" t="s">
        <v>54</v>
      </c>
      <c r="N45" s="15" t="s">
        <v>53</v>
      </c>
      <c r="O45" s="15" t="s">
        <v>49</v>
      </c>
      <c r="P45" s="75">
        <v>83212</v>
      </c>
      <c r="Q45" s="15" t="s">
        <v>220</v>
      </c>
      <c r="R45" s="15" t="s">
        <v>54</v>
      </c>
      <c r="S45" s="15" t="s">
        <v>53</v>
      </c>
      <c r="T45" s="15" t="s">
        <v>49</v>
      </c>
      <c r="U45" s="75">
        <v>83212</v>
      </c>
      <c r="V45" s="15" t="s">
        <v>221</v>
      </c>
      <c r="W45" s="15" t="s">
        <v>121</v>
      </c>
      <c r="X45" s="15" t="s">
        <v>66</v>
      </c>
      <c r="Y45" s="15"/>
      <c r="Z45" s="15">
        <v>6085</v>
      </c>
      <c r="AA45" s="15"/>
      <c r="AB45" s="15"/>
      <c r="AC45" s="15"/>
      <c r="AD45" s="15"/>
      <c r="AE45" s="15"/>
      <c r="AF45" s="15"/>
      <c r="AG45" s="15"/>
      <c r="AH45" s="15">
        <v>6085</v>
      </c>
      <c r="AI45" s="15"/>
      <c r="AJ45" s="15">
        <v>0.19</v>
      </c>
      <c r="AK45" s="15"/>
      <c r="AL45" s="15"/>
      <c r="AM45" s="15"/>
      <c r="AN45" s="15">
        <v>729.8</v>
      </c>
      <c r="AO45" s="15"/>
      <c r="AP45" s="15">
        <v>30</v>
      </c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 t="s">
        <v>46</v>
      </c>
      <c r="BF45" s="15" t="s">
        <v>368</v>
      </c>
      <c r="BG45" s="76">
        <v>42751</v>
      </c>
      <c r="BH45" s="15" t="s">
        <v>368</v>
      </c>
      <c r="BI45" s="76">
        <v>42751</v>
      </c>
      <c r="BJ45" s="15"/>
      <c r="BK45" s="15"/>
      <c r="BL45" s="15"/>
      <c r="BM45" s="15"/>
      <c r="BN45" s="15" t="s">
        <v>369</v>
      </c>
    </row>
    <row r="46" spans="1:90" s="108" customFormat="1" ht="60" customHeight="1" x14ac:dyDescent="0.25">
      <c r="A46" s="15"/>
      <c r="B46" s="15" t="s">
        <v>90</v>
      </c>
      <c r="C46" s="15">
        <v>11610026</v>
      </c>
      <c r="D46" s="76">
        <v>41256</v>
      </c>
      <c r="E46" s="76">
        <v>41256</v>
      </c>
      <c r="F46" s="76">
        <v>46362</v>
      </c>
      <c r="G46" s="15" t="s">
        <v>430</v>
      </c>
      <c r="H46" s="15"/>
      <c r="I46" s="15"/>
      <c r="J46" s="15" t="s">
        <v>208</v>
      </c>
      <c r="K46" s="15"/>
      <c r="L46" s="15"/>
      <c r="M46" s="15" t="s">
        <v>54</v>
      </c>
      <c r="N46" s="15" t="s">
        <v>53</v>
      </c>
      <c r="O46" s="15" t="s">
        <v>49</v>
      </c>
      <c r="P46" s="75">
        <v>83212</v>
      </c>
      <c r="Q46" s="15" t="s">
        <v>220</v>
      </c>
      <c r="R46" s="15" t="s">
        <v>54</v>
      </c>
      <c r="S46" s="15" t="s">
        <v>53</v>
      </c>
      <c r="T46" s="15" t="s">
        <v>49</v>
      </c>
      <c r="U46" s="75">
        <v>83212</v>
      </c>
      <c r="V46" s="15" t="s">
        <v>221</v>
      </c>
      <c r="W46" s="15" t="s">
        <v>121</v>
      </c>
      <c r="X46" s="15" t="s">
        <v>66</v>
      </c>
      <c r="Y46" s="15"/>
      <c r="Z46" s="15">
        <v>9461</v>
      </c>
      <c r="AA46" s="15"/>
      <c r="AB46" s="15"/>
      <c r="AC46" s="15"/>
      <c r="AD46" s="15"/>
      <c r="AE46" s="15"/>
      <c r="AF46" s="15"/>
      <c r="AG46" s="15"/>
      <c r="AH46" s="15">
        <v>9461</v>
      </c>
      <c r="AI46" s="15"/>
      <c r="AJ46" s="15">
        <v>0.3</v>
      </c>
      <c r="AK46" s="15"/>
      <c r="AL46" s="15"/>
      <c r="AM46" s="15"/>
      <c r="AN46" s="15">
        <v>729.8</v>
      </c>
      <c r="AO46" s="15"/>
      <c r="AP46" s="15">
        <v>30</v>
      </c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 t="s">
        <v>44</v>
      </c>
      <c r="BF46" s="15"/>
      <c r="BG46" s="15"/>
      <c r="BH46" s="15"/>
      <c r="BI46" s="15"/>
      <c r="BJ46" s="15"/>
      <c r="BK46" s="15"/>
      <c r="BL46" s="15"/>
      <c r="BM46" s="15"/>
      <c r="BN46" s="15" t="s">
        <v>527</v>
      </c>
    </row>
    <row r="47" spans="1:90" s="108" customFormat="1" ht="60" customHeight="1" x14ac:dyDescent="0.25">
      <c r="A47" s="15">
        <v>27</v>
      </c>
      <c r="B47" s="15" t="s">
        <v>128</v>
      </c>
      <c r="C47" s="15">
        <v>11610027</v>
      </c>
      <c r="D47" s="76">
        <v>41309</v>
      </c>
      <c r="E47" s="76">
        <v>41309</v>
      </c>
      <c r="F47" s="76">
        <v>44961</v>
      </c>
      <c r="G47" s="15" t="s">
        <v>430</v>
      </c>
      <c r="H47" s="15"/>
      <c r="I47" s="15"/>
      <c r="J47" s="15" t="s">
        <v>209</v>
      </c>
      <c r="K47" s="15"/>
      <c r="L47" s="15"/>
      <c r="M47" s="15" t="s">
        <v>54</v>
      </c>
      <c r="N47" s="15" t="s">
        <v>53</v>
      </c>
      <c r="O47" s="15" t="s">
        <v>49</v>
      </c>
      <c r="P47" s="75">
        <v>83212</v>
      </c>
      <c r="Q47" s="15" t="s">
        <v>222</v>
      </c>
      <c r="R47" s="15" t="s">
        <v>54</v>
      </c>
      <c r="S47" s="15" t="s">
        <v>53</v>
      </c>
      <c r="T47" s="15" t="s">
        <v>49</v>
      </c>
      <c r="U47" s="75">
        <v>83212</v>
      </c>
      <c r="V47" s="15" t="s">
        <v>223</v>
      </c>
      <c r="W47" s="15" t="s">
        <v>121</v>
      </c>
      <c r="X47" s="15" t="s">
        <v>350</v>
      </c>
      <c r="Y47" s="15"/>
      <c r="Z47" s="15">
        <v>115167</v>
      </c>
      <c r="AA47" s="15"/>
      <c r="AB47" s="15"/>
      <c r="AC47" s="15"/>
      <c r="AD47" s="15"/>
      <c r="AE47" s="15"/>
      <c r="AF47" s="15"/>
      <c r="AG47" s="15">
        <v>115167</v>
      </c>
      <c r="AH47" s="15"/>
      <c r="AI47" s="15"/>
      <c r="AJ47" s="15">
        <v>3.65</v>
      </c>
      <c r="AK47" s="15"/>
      <c r="AL47" s="15"/>
      <c r="AM47" s="15">
        <v>63.42</v>
      </c>
      <c r="AN47" s="15">
        <v>697.23</v>
      </c>
      <c r="AO47" s="15"/>
      <c r="AP47" s="15">
        <v>36.6</v>
      </c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 t="s">
        <v>46</v>
      </c>
      <c r="BF47" s="15"/>
      <c r="BG47" s="15"/>
      <c r="BH47" s="15"/>
      <c r="BI47" s="15"/>
      <c r="BJ47" s="15" t="s">
        <v>79</v>
      </c>
      <c r="BK47" s="76">
        <v>41934</v>
      </c>
      <c r="BL47" s="15"/>
      <c r="BM47" s="15"/>
      <c r="BN47" s="15" t="s">
        <v>344</v>
      </c>
    </row>
    <row r="48" spans="1:90" s="12" customFormat="1" ht="60" customHeight="1" x14ac:dyDescent="0.25">
      <c r="A48" s="100">
        <v>28</v>
      </c>
      <c r="B48" s="100" t="s">
        <v>91</v>
      </c>
      <c r="C48" s="100">
        <v>11610028</v>
      </c>
      <c r="D48" s="101">
        <v>41386</v>
      </c>
      <c r="E48" s="101">
        <v>41386</v>
      </c>
      <c r="F48" s="101">
        <v>42736</v>
      </c>
      <c r="G48" s="100" t="s">
        <v>394</v>
      </c>
      <c r="H48" s="100"/>
      <c r="I48" s="100"/>
      <c r="J48" s="100" t="s">
        <v>120</v>
      </c>
      <c r="K48" s="100"/>
      <c r="L48" s="100"/>
      <c r="M48" s="100" t="s">
        <v>51</v>
      </c>
      <c r="N48" s="100" t="s">
        <v>51</v>
      </c>
      <c r="O48" s="100" t="s">
        <v>50</v>
      </c>
      <c r="P48" s="105">
        <v>12961</v>
      </c>
      <c r="Q48" s="100" t="s">
        <v>224</v>
      </c>
      <c r="R48" s="100" t="s">
        <v>51</v>
      </c>
      <c r="S48" s="100" t="s">
        <v>51</v>
      </c>
      <c r="T48" s="100" t="s">
        <v>50</v>
      </c>
      <c r="U48" s="105">
        <v>12961</v>
      </c>
      <c r="V48" s="100" t="s">
        <v>182</v>
      </c>
      <c r="W48" s="100" t="s">
        <v>121</v>
      </c>
      <c r="X48" s="100" t="s">
        <v>350</v>
      </c>
      <c r="Y48" s="100"/>
      <c r="Z48" s="100">
        <v>18920</v>
      </c>
      <c r="AA48" s="100"/>
      <c r="AB48" s="100"/>
      <c r="AC48" s="100"/>
      <c r="AD48" s="100"/>
      <c r="AE48" s="100"/>
      <c r="AF48" s="100"/>
      <c r="AG48" s="100"/>
      <c r="AH48" s="100">
        <v>18920</v>
      </c>
      <c r="AI48" s="100"/>
      <c r="AJ48" s="100">
        <v>0.6</v>
      </c>
      <c r="AK48" s="100"/>
      <c r="AL48" s="100"/>
      <c r="AM48" s="100"/>
      <c r="AN48" s="100">
        <v>392.83</v>
      </c>
      <c r="AO48" s="100"/>
      <c r="AP48" s="100">
        <v>37.700000000000003</v>
      </c>
      <c r="AQ48" s="100"/>
      <c r="AR48" s="100">
        <v>4695020.9620000003</v>
      </c>
      <c r="AS48" s="100">
        <v>8504163.8100000005</v>
      </c>
      <c r="AT48" s="100">
        <v>391.45600000000002</v>
      </c>
      <c r="AU48" s="100" t="s">
        <v>188</v>
      </c>
      <c r="AV48" s="100" t="s">
        <v>189</v>
      </c>
      <c r="AW48" s="100">
        <v>43</v>
      </c>
      <c r="AX48" s="100">
        <v>11</v>
      </c>
      <c r="AY48" s="100">
        <v>29.6</v>
      </c>
      <c r="AZ48" s="100">
        <v>23</v>
      </c>
      <c r="BA48" s="100">
        <v>17</v>
      </c>
      <c r="BB48" s="100">
        <v>13.5</v>
      </c>
      <c r="BC48" s="100">
        <f t="shared" ref="BC48" si="4">AW48+AX48/60+AY48/3600</f>
        <v>43.191555555555553</v>
      </c>
      <c r="BD48" s="100">
        <f t="shared" ref="BD48" si="5">AZ48+BA48/60+BB48/3600</f>
        <v>23.287083333333335</v>
      </c>
      <c r="BE48" s="100"/>
      <c r="BF48" s="100"/>
      <c r="BG48" s="100"/>
      <c r="BH48" s="100"/>
      <c r="BI48" s="100"/>
      <c r="BJ48" s="100" t="s">
        <v>84</v>
      </c>
      <c r="BK48" s="101">
        <v>42479</v>
      </c>
      <c r="BL48" s="100"/>
      <c r="BM48" s="100"/>
      <c r="BN48" s="100" t="s">
        <v>331</v>
      </c>
    </row>
    <row r="49" spans="1:66" s="12" customFormat="1" ht="60" customHeight="1" x14ac:dyDescent="0.25">
      <c r="A49" s="12">
        <v>29</v>
      </c>
      <c r="B49" s="12" t="s">
        <v>70</v>
      </c>
      <c r="C49" s="12">
        <v>11610029</v>
      </c>
      <c r="D49" s="17">
        <v>41409</v>
      </c>
      <c r="E49" s="17">
        <v>41409</v>
      </c>
      <c r="F49" s="17">
        <v>45061</v>
      </c>
      <c r="G49" s="12" t="s">
        <v>403</v>
      </c>
      <c r="J49" s="12" t="s">
        <v>160</v>
      </c>
      <c r="M49" s="12" t="s">
        <v>161</v>
      </c>
      <c r="N49" s="12" t="s">
        <v>63</v>
      </c>
      <c r="O49" s="12" t="s">
        <v>47</v>
      </c>
      <c r="P49" s="16">
        <v>61248</v>
      </c>
      <c r="R49" s="12" t="s">
        <v>161</v>
      </c>
      <c r="S49" s="12" t="s">
        <v>63</v>
      </c>
      <c r="T49" s="12" t="s">
        <v>47</v>
      </c>
      <c r="U49" s="16">
        <v>61248</v>
      </c>
      <c r="V49" s="12" t="s">
        <v>225</v>
      </c>
      <c r="W49" s="12" t="s">
        <v>121</v>
      </c>
      <c r="X49" s="12" t="s">
        <v>360</v>
      </c>
      <c r="Z49" s="12">
        <v>31536</v>
      </c>
      <c r="AH49" s="12">
        <v>31536</v>
      </c>
      <c r="AJ49" s="12">
        <v>1</v>
      </c>
      <c r="AN49" s="12">
        <v>532.04999999999995</v>
      </c>
      <c r="AP49" s="12">
        <v>52</v>
      </c>
      <c r="AR49" s="12">
        <v>4600387.78</v>
      </c>
      <c r="AS49" s="12">
        <v>8514892.0500000007</v>
      </c>
      <c r="AT49" s="12">
        <v>532.04999999999995</v>
      </c>
      <c r="AU49" s="12" t="s">
        <v>183</v>
      </c>
      <c r="AV49" s="12" t="s">
        <v>184</v>
      </c>
      <c r="AW49" s="12">
        <v>42</v>
      </c>
      <c r="AX49" s="12">
        <v>40</v>
      </c>
      <c r="AY49" s="12">
        <v>7.46</v>
      </c>
      <c r="AZ49" s="12">
        <v>23</v>
      </c>
      <c r="BA49" s="12">
        <v>31</v>
      </c>
      <c r="BB49" s="12">
        <v>20.05</v>
      </c>
      <c r="BC49" s="12">
        <f t="shared" ref="BC49:BC58" si="6">AW49+AX49/60+AY49/3600</f>
        <v>42.668738888888889</v>
      </c>
      <c r="BD49" s="12">
        <f t="shared" ref="BD49:BD58" si="7">AZ49+BA49/60+BB49/3600</f>
        <v>23.522236111111109</v>
      </c>
      <c r="BN49" s="13"/>
    </row>
    <row r="50" spans="1:66" s="12" customFormat="1" ht="60" customHeight="1" x14ac:dyDescent="0.25">
      <c r="A50" s="100">
        <v>30</v>
      </c>
      <c r="B50" s="100" t="s">
        <v>162</v>
      </c>
      <c r="C50" s="100">
        <v>11610030</v>
      </c>
      <c r="D50" s="101">
        <v>41505</v>
      </c>
      <c r="E50" s="101">
        <v>41505</v>
      </c>
      <c r="F50" s="101">
        <v>47428</v>
      </c>
      <c r="G50" s="100" t="s">
        <v>395</v>
      </c>
      <c r="H50" s="100"/>
      <c r="I50" s="100"/>
      <c r="J50" s="100" t="s">
        <v>163</v>
      </c>
      <c r="K50" s="100"/>
      <c r="L50" s="100"/>
      <c r="M50" s="100" t="s">
        <v>100</v>
      </c>
      <c r="N50" s="100" t="s">
        <v>57</v>
      </c>
      <c r="O50" s="100" t="s">
        <v>50</v>
      </c>
      <c r="P50" s="105" t="s">
        <v>164</v>
      </c>
      <c r="Q50" s="100"/>
      <c r="R50" s="100" t="s">
        <v>100</v>
      </c>
      <c r="S50" s="100" t="s">
        <v>57</v>
      </c>
      <c r="T50" s="100" t="s">
        <v>50</v>
      </c>
      <c r="U50" s="105" t="s">
        <v>164</v>
      </c>
      <c r="V50" s="100" t="s">
        <v>165</v>
      </c>
      <c r="W50" s="100" t="s">
        <v>121</v>
      </c>
      <c r="X50" s="100" t="s">
        <v>350</v>
      </c>
      <c r="Y50" s="100"/>
      <c r="Z50" s="100">
        <v>4406.3999999999996</v>
      </c>
      <c r="AA50" s="100"/>
      <c r="AB50" s="100"/>
      <c r="AC50" s="100"/>
      <c r="AD50" s="100"/>
      <c r="AE50" s="100"/>
      <c r="AF50" s="100"/>
      <c r="AG50" s="100"/>
      <c r="AH50" s="100">
        <v>4406.3999999999996</v>
      </c>
      <c r="AI50" s="100"/>
      <c r="AJ50" s="100">
        <v>0.5</v>
      </c>
      <c r="AK50" s="100"/>
      <c r="AL50" s="100"/>
      <c r="AM50" s="100">
        <v>72</v>
      </c>
      <c r="AN50" s="100">
        <v>504</v>
      </c>
      <c r="AO50" s="100"/>
      <c r="AP50" s="100">
        <v>32</v>
      </c>
      <c r="AQ50" s="100"/>
      <c r="AR50" s="100">
        <v>4694824.5460000001</v>
      </c>
      <c r="AS50" s="100">
        <v>8493789.966</v>
      </c>
      <c r="AT50" s="100">
        <v>504</v>
      </c>
      <c r="AU50" s="100" t="s">
        <v>185</v>
      </c>
      <c r="AV50" s="100" t="s">
        <v>186</v>
      </c>
      <c r="AW50" s="100">
        <v>43</v>
      </c>
      <c r="AX50" s="100">
        <v>11</v>
      </c>
      <c r="AY50" s="100">
        <v>23.38</v>
      </c>
      <c r="AZ50" s="100">
        <v>23</v>
      </c>
      <c r="BA50" s="100">
        <v>9</v>
      </c>
      <c r="BB50" s="100">
        <v>34.090000000000003</v>
      </c>
      <c r="BC50" s="100">
        <f t="shared" si="6"/>
        <v>43.189827777777772</v>
      </c>
      <c r="BD50" s="100">
        <f t="shared" si="7"/>
        <v>23.159469444444444</v>
      </c>
      <c r="BE50" s="100" t="s">
        <v>44</v>
      </c>
      <c r="BF50" s="100"/>
      <c r="BG50" s="100"/>
      <c r="BH50" s="100"/>
      <c r="BI50" s="100"/>
      <c r="BJ50" s="100" t="s">
        <v>83</v>
      </c>
      <c r="BK50" s="101">
        <v>42383</v>
      </c>
      <c r="BL50" s="100"/>
      <c r="BM50" s="100"/>
      <c r="BN50" s="100" t="s">
        <v>309</v>
      </c>
    </row>
    <row r="51" spans="1:66" s="12" customFormat="1" ht="60" customHeight="1" x14ac:dyDescent="0.25">
      <c r="A51" s="100">
        <v>31</v>
      </c>
      <c r="B51" s="100" t="s">
        <v>166</v>
      </c>
      <c r="C51" s="100">
        <v>11610031</v>
      </c>
      <c r="D51" s="101">
        <v>41541</v>
      </c>
      <c r="E51" s="101">
        <v>41541</v>
      </c>
      <c r="F51" s="101">
        <v>45193</v>
      </c>
      <c r="G51" s="100" t="s">
        <v>394</v>
      </c>
      <c r="H51" s="100"/>
      <c r="I51" s="100"/>
      <c r="J51" s="100" t="s">
        <v>120</v>
      </c>
      <c r="K51" s="100"/>
      <c r="L51" s="100"/>
      <c r="M51" s="100" t="s">
        <v>51</v>
      </c>
      <c r="N51" s="100" t="s">
        <v>51</v>
      </c>
      <c r="O51" s="100" t="s">
        <v>50</v>
      </c>
      <c r="P51" s="105">
        <v>12961</v>
      </c>
      <c r="Q51" s="100"/>
      <c r="R51" s="100" t="s">
        <v>51</v>
      </c>
      <c r="S51" s="100" t="s">
        <v>51</v>
      </c>
      <c r="T51" s="100" t="s">
        <v>50</v>
      </c>
      <c r="U51" s="105">
        <v>12961</v>
      </c>
      <c r="V51" s="100" t="s">
        <v>187</v>
      </c>
      <c r="W51" s="100" t="s">
        <v>121</v>
      </c>
      <c r="X51" s="100" t="s">
        <v>361</v>
      </c>
      <c r="Y51" s="100"/>
      <c r="Z51" s="100">
        <v>5235</v>
      </c>
      <c r="AA51" s="100"/>
      <c r="AB51" s="100"/>
      <c r="AC51" s="100"/>
      <c r="AD51" s="100"/>
      <c r="AE51" s="100"/>
      <c r="AF51" s="100"/>
      <c r="AG51" s="100"/>
      <c r="AH51" s="100">
        <v>5235</v>
      </c>
      <c r="AI51" s="100"/>
      <c r="AJ51" s="100">
        <v>0.16600000000000001</v>
      </c>
      <c r="AK51" s="100"/>
      <c r="AL51" s="100"/>
      <c r="AM51" s="100"/>
      <c r="AN51" s="100">
        <v>392.83</v>
      </c>
      <c r="AO51" s="100"/>
      <c r="AP51" s="100">
        <v>37.6</v>
      </c>
      <c r="AQ51" s="100"/>
      <c r="AR51" s="100">
        <v>4695020.9620000003</v>
      </c>
      <c r="AS51" s="100">
        <v>8504163.8100000005</v>
      </c>
      <c r="AT51" s="100">
        <v>391.45600000000002</v>
      </c>
      <c r="AU51" s="100" t="s">
        <v>188</v>
      </c>
      <c r="AV51" s="100" t="s">
        <v>189</v>
      </c>
      <c r="AW51" s="100">
        <v>43</v>
      </c>
      <c r="AX51" s="100">
        <v>11</v>
      </c>
      <c r="AY51" s="100">
        <v>29.6</v>
      </c>
      <c r="AZ51" s="100">
        <v>23</v>
      </c>
      <c r="BA51" s="100">
        <v>17</v>
      </c>
      <c r="BB51" s="100">
        <v>13.5</v>
      </c>
      <c r="BC51" s="100">
        <f t="shared" si="6"/>
        <v>43.191555555555553</v>
      </c>
      <c r="BD51" s="100">
        <f t="shared" si="7"/>
        <v>23.287083333333335</v>
      </c>
      <c r="BE51" s="100" t="s">
        <v>44</v>
      </c>
      <c r="BF51" s="100"/>
      <c r="BG51" s="100"/>
      <c r="BH51" s="100"/>
      <c r="BI51" s="100"/>
      <c r="BJ51" s="100" t="s">
        <v>610</v>
      </c>
      <c r="BK51" s="101">
        <v>44803</v>
      </c>
      <c r="BL51" s="100"/>
      <c r="BM51" s="100"/>
      <c r="BN51" s="100"/>
    </row>
    <row r="52" spans="1:66" s="69" customFormat="1" ht="60" customHeight="1" x14ac:dyDescent="0.25">
      <c r="A52" s="12">
        <v>32</v>
      </c>
      <c r="B52" s="12" t="s">
        <v>167</v>
      </c>
      <c r="C52" s="12">
        <v>11610032</v>
      </c>
      <c r="D52" s="17">
        <v>41562</v>
      </c>
      <c r="E52" s="17">
        <v>41562</v>
      </c>
      <c r="F52" s="17">
        <v>48867</v>
      </c>
      <c r="G52" s="109" t="s">
        <v>228</v>
      </c>
      <c r="H52" s="12"/>
      <c r="I52" s="12"/>
      <c r="J52" s="12" t="s">
        <v>169</v>
      </c>
      <c r="K52" s="12"/>
      <c r="L52" s="12"/>
      <c r="M52" s="12" t="s">
        <v>168</v>
      </c>
      <c r="N52" s="12" t="s">
        <v>168</v>
      </c>
      <c r="O52" s="12" t="s">
        <v>64</v>
      </c>
      <c r="P52" s="16">
        <v>2659</v>
      </c>
      <c r="Q52" s="12" t="s">
        <v>507</v>
      </c>
      <c r="R52" s="12" t="s">
        <v>168</v>
      </c>
      <c r="S52" s="12" t="s">
        <v>72</v>
      </c>
      <c r="T52" s="12" t="s">
        <v>64</v>
      </c>
      <c r="U52" s="16" t="s">
        <v>172</v>
      </c>
      <c r="V52" s="12" t="s">
        <v>170</v>
      </c>
      <c r="W52" s="12" t="s">
        <v>121</v>
      </c>
      <c r="X52" s="12" t="s">
        <v>361</v>
      </c>
      <c r="Y52" s="12"/>
      <c r="Z52" s="12">
        <v>20688</v>
      </c>
      <c r="AA52" s="12"/>
      <c r="AB52" s="12"/>
      <c r="AC52" s="12"/>
      <c r="AD52" s="12"/>
      <c r="AE52" s="12"/>
      <c r="AF52" s="12"/>
      <c r="AG52" s="12"/>
      <c r="AH52" s="12">
        <v>20688</v>
      </c>
      <c r="AI52" s="12"/>
      <c r="AJ52" s="12">
        <v>0.65600000000000003</v>
      </c>
      <c r="AK52" s="12"/>
      <c r="AL52" s="12"/>
      <c r="AM52" s="12"/>
      <c r="AN52" s="12"/>
      <c r="AO52" s="12"/>
      <c r="AP52" s="12">
        <v>35.799999999999997</v>
      </c>
      <c r="AQ52" s="12"/>
      <c r="AR52" s="12"/>
      <c r="AS52" s="12"/>
      <c r="AT52" s="12">
        <v>649.23</v>
      </c>
      <c r="AU52" s="12" t="s">
        <v>626</v>
      </c>
      <c r="AV52" s="12" t="s">
        <v>627</v>
      </c>
      <c r="AW52" s="12">
        <v>42</v>
      </c>
      <c r="AX52" s="12">
        <v>42</v>
      </c>
      <c r="AY52" s="12">
        <v>26.9</v>
      </c>
      <c r="AZ52" s="12">
        <v>23</v>
      </c>
      <c r="BA52" s="12">
        <v>8</v>
      </c>
      <c r="BB52" s="12">
        <v>31.3</v>
      </c>
      <c r="BC52" s="12">
        <f t="shared" si="6"/>
        <v>42.707472222222222</v>
      </c>
      <c r="BD52" s="12">
        <f t="shared" si="7"/>
        <v>23.142027777777777</v>
      </c>
      <c r="BE52" s="12" t="s">
        <v>46</v>
      </c>
      <c r="BF52" s="12" t="s">
        <v>630</v>
      </c>
      <c r="BG52" s="17">
        <v>45201</v>
      </c>
      <c r="BH52" s="12" t="s">
        <v>630</v>
      </c>
      <c r="BI52" s="17">
        <v>45201</v>
      </c>
      <c r="BJ52" s="12"/>
      <c r="BK52" s="12"/>
      <c r="BL52" s="12"/>
      <c r="BM52" s="12"/>
      <c r="BN52" s="13"/>
    </row>
    <row r="53" spans="1:66" s="69" customFormat="1" ht="60" customHeight="1" x14ac:dyDescent="0.25">
      <c r="A53" s="12"/>
      <c r="B53" s="12" t="s">
        <v>167</v>
      </c>
      <c r="C53" s="12">
        <v>11610032</v>
      </c>
      <c r="D53" s="17">
        <v>41562</v>
      </c>
      <c r="E53" s="17">
        <v>41562</v>
      </c>
      <c r="F53" s="17">
        <v>48867</v>
      </c>
      <c r="G53" s="109" t="s">
        <v>228</v>
      </c>
      <c r="H53" s="12"/>
      <c r="I53" s="12"/>
      <c r="J53" s="12" t="s">
        <v>199</v>
      </c>
      <c r="K53" s="12"/>
      <c r="L53" s="12"/>
      <c r="M53" s="12" t="s">
        <v>168</v>
      </c>
      <c r="N53" s="12" t="s">
        <v>168</v>
      </c>
      <c r="O53" s="12" t="s">
        <v>64</v>
      </c>
      <c r="P53" s="16">
        <v>2659</v>
      </c>
      <c r="Q53" s="12" t="s">
        <v>625</v>
      </c>
      <c r="R53" s="12" t="s">
        <v>168</v>
      </c>
      <c r="S53" s="12" t="s">
        <v>72</v>
      </c>
      <c r="T53" s="12" t="s">
        <v>64</v>
      </c>
      <c r="U53" s="16" t="s">
        <v>172</v>
      </c>
      <c r="V53" s="12" t="s">
        <v>170</v>
      </c>
      <c r="W53" s="12" t="s">
        <v>121</v>
      </c>
      <c r="X53" s="12" t="s">
        <v>361</v>
      </c>
      <c r="Y53" s="12"/>
      <c r="Z53" s="12">
        <v>15768</v>
      </c>
      <c r="AA53" s="12"/>
      <c r="AB53" s="12"/>
      <c r="AC53" s="12"/>
      <c r="AD53" s="12"/>
      <c r="AE53" s="12"/>
      <c r="AF53" s="12"/>
      <c r="AG53" s="12"/>
      <c r="AH53" s="12">
        <v>15768</v>
      </c>
      <c r="AI53" s="12"/>
      <c r="AJ53" s="12">
        <v>0.5</v>
      </c>
      <c r="AK53" s="12"/>
      <c r="AL53" s="12"/>
      <c r="AN53" s="12">
        <v>641.17999999999995</v>
      </c>
      <c r="AP53" s="12">
        <v>36.299999999999997</v>
      </c>
      <c r="AQ53" s="12"/>
      <c r="AR53" s="12"/>
      <c r="AS53" s="12"/>
      <c r="AT53" s="12">
        <v>647.84</v>
      </c>
      <c r="AU53" s="12" t="s">
        <v>628</v>
      </c>
      <c r="AV53" s="12" t="s">
        <v>629</v>
      </c>
      <c r="AW53" s="12">
        <v>42</v>
      </c>
      <c r="AX53" s="12">
        <v>42</v>
      </c>
      <c r="AY53" s="12">
        <v>23.8</v>
      </c>
      <c r="AZ53" s="12">
        <v>23</v>
      </c>
      <c r="BA53" s="12">
        <v>8</v>
      </c>
      <c r="BB53" s="12">
        <v>27.7</v>
      </c>
      <c r="BC53" s="12">
        <f t="shared" si="6"/>
        <v>42.706611111111116</v>
      </c>
      <c r="BD53" s="12">
        <f t="shared" si="7"/>
        <v>23.141027777777776</v>
      </c>
      <c r="BE53" s="12" t="s">
        <v>46</v>
      </c>
      <c r="BF53" s="12" t="s">
        <v>630</v>
      </c>
      <c r="BG53" s="17">
        <v>45201</v>
      </c>
      <c r="BH53" s="12" t="s">
        <v>630</v>
      </c>
      <c r="BI53" s="17">
        <v>45201</v>
      </c>
      <c r="BJ53" s="12"/>
      <c r="BK53" s="12"/>
      <c r="BL53" s="12"/>
      <c r="BM53" s="12"/>
      <c r="BN53" s="13"/>
    </row>
    <row r="54" spans="1:66" s="69" customFormat="1" ht="63" customHeight="1" x14ac:dyDescent="0.25">
      <c r="A54" s="100">
        <v>33</v>
      </c>
      <c r="B54" s="100" t="s">
        <v>194</v>
      </c>
      <c r="C54" s="100">
        <v>11610033</v>
      </c>
      <c r="D54" s="101">
        <v>41704</v>
      </c>
      <c r="E54" s="101">
        <v>41704</v>
      </c>
      <c r="F54" s="101">
        <v>43267</v>
      </c>
      <c r="G54" s="100" t="s">
        <v>394</v>
      </c>
      <c r="H54" s="100"/>
      <c r="I54" s="100"/>
      <c r="J54" s="100" t="s">
        <v>195</v>
      </c>
      <c r="K54" s="100"/>
      <c r="L54" s="100"/>
      <c r="M54" s="100" t="s">
        <v>51</v>
      </c>
      <c r="N54" s="100" t="s">
        <v>51</v>
      </c>
      <c r="O54" s="100" t="s">
        <v>50</v>
      </c>
      <c r="P54" s="105">
        <v>12961</v>
      </c>
      <c r="Q54" s="100" t="s">
        <v>226</v>
      </c>
      <c r="R54" s="100" t="s">
        <v>51</v>
      </c>
      <c r="S54" s="100" t="s">
        <v>51</v>
      </c>
      <c r="T54" s="100" t="s">
        <v>50</v>
      </c>
      <c r="U54" s="105">
        <v>12961</v>
      </c>
      <c r="V54" s="100" t="s">
        <v>227</v>
      </c>
      <c r="W54" s="100" t="s">
        <v>121</v>
      </c>
      <c r="X54" s="100" t="s">
        <v>66</v>
      </c>
      <c r="Y54" s="100"/>
      <c r="Z54" s="100">
        <v>6307</v>
      </c>
      <c r="AA54" s="100"/>
      <c r="AB54" s="100"/>
      <c r="AC54" s="100"/>
      <c r="AD54" s="100"/>
      <c r="AE54" s="100"/>
      <c r="AF54" s="100"/>
      <c r="AG54" s="100"/>
      <c r="AH54" s="100">
        <v>6307</v>
      </c>
      <c r="AI54" s="100"/>
      <c r="AJ54" s="100">
        <v>0.2</v>
      </c>
      <c r="AK54" s="100"/>
      <c r="AL54" s="100"/>
      <c r="AM54" s="100"/>
      <c r="AN54" s="105">
        <v>383.72</v>
      </c>
      <c r="AO54" s="100"/>
      <c r="AP54" s="100">
        <v>36.299999999999997</v>
      </c>
      <c r="AQ54" s="100"/>
      <c r="AR54" s="100">
        <v>4694887.7050000001</v>
      </c>
      <c r="AS54" s="100">
        <v>8504123.8910000008</v>
      </c>
      <c r="AT54" s="100">
        <v>393.65899999999999</v>
      </c>
      <c r="AU54" s="100" t="s">
        <v>196</v>
      </c>
      <c r="AV54" s="100" t="s">
        <v>197</v>
      </c>
      <c r="AW54" s="100">
        <v>43</v>
      </c>
      <c r="AX54" s="100">
        <v>11</v>
      </c>
      <c r="AY54" s="100">
        <v>25.3</v>
      </c>
      <c r="AZ54" s="100">
        <v>23</v>
      </c>
      <c r="BA54" s="100">
        <v>17</v>
      </c>
      <c r="BB54" s="100">
        <v>11.7</v>
      </c>
      <c r="BC54" s="100">
        <f t="shared" si="6"/>
        <v>43.190361111111109</v>
      </c>
      <c r="BD54" s="100">
        <f t="shared" si="7"/>
        <v>23.286583333333336</v>
      </c>
      <c r="BE54" s="100" t="s">
        <v>46</v>
      </c>
      <c r="BF54" s="100" t="s">
        <v>73</v>
      </c>
      <c r="BG54" s="101">
        <v>41722</v>
      </c>
      <c r="BH54" s="100"/>
      <c r="BI54" s="100"/>
      <c r="BJ54" s="100"/>
      <c r="BK54" s="100"/>
      <c r="BL54" s="100"/>
      <c r="BM54" s="100"/>
      <c r="BN54" s="100" t="s">
        <v>203</v>
      </c>
    </row>
    <row r="55" spans="1:66" s="69" customFormat="1" ht="60" customHeight="1" x14ac:dyDescent="0.25">
      <c r="A55" s="12"/>
      <c r="B55" s="12" t="s">
        <v>194</v>
      </c>
      <c r="C55" s="12">
        <v>11610033</v>
      </c>
      <c r="D55" s="17">
        <v>41704</v>
      </c>
      <c r="E55" s="17">
        <v>41704</v>
      </c>
      <c r="F55" s="17">
        <v>46920</v>
      </c>
      <c r="G55" s="12" t="s">
        <v>394</v>
      </c>
      <c r="H55" s="12"/>
      <c r="I55" s="12"/>
      <c r="J55" s="12" t="s">
        <v>195</v>
      </c>
      <c r="K55" s="12"/>
      <c r="L55" s="12"/>
      <c r="M55" s="12" t="s">
        <v>51</v>
      </c>
      <c r="N55" s="12" t="s">
        <v>51</v>
      </c>
      <c r="O55" s="12" t="s">
        <v>50</v>
      </c>
      <c r="P55" s="16">
        <v>12961</v>
      </c>
      <c r="Q55" s="12" t="s">
        <v>226</v>
      </c>
      <c r="R55" s="12" t="s">
        <v>51</v>
      </c>
      <c r="S55" s="12" t="s">
        <v>51</v>
      </c>
      <c r="T55" s="12" t="s">
        <v>50</v>
      </c>
      <c r="U55" s="16">
        <v>12961</v>
      </c>
      <c r="V55" s="12" t="s">
        <v>227</v>
      </c>
      <c r="W55" s="12" t="s">
        <v>121</v>
      </c>
      <c r="X55" s="12" t="s">
        <v>66</v>
      </c>
      <c r="Y55" s="12"/>
      <c r="Z55" s="12">
        <v>6307</v>
      </c>
      <c r="AA55" s="12"/>
      <c r="AB55" s="12"/>
      <c r="AC55" s="12"/>
      <c r="AD55" s="12"/>
      <c r="AE55" s="12"/>
      <c r="AF55" s="12"/>
      <c r="AG55" s="12"/>
      <c r="AH55" s="12">
        <v>6307</v>
      </c>
      <c r="AI55" s="12"/>
      <c r="AJ55" s="12">
        <v>0.2</v>
      </c>
      <c r="AK55" s="12"/>
      <c r="AL55" s="12"/>
      <c r="AM55" s="12"/>
      <c r="AN55" s="12">
        <v>383.72</v>
      </c>
      <c r="AO55" s="12"/>
      <c r="AP55" s="12">
        <v>36.299999999999997</v>
      </c>
      <c r="AQ55" s="12"/>
      <c r="AR55" s="12">
        <v>4694887.7050000001</v>
      </c>
      <c r="AS55" s="12">
        <v>8504123.8910000008</v>
      </c>
      <c r="AT55" s="12">
        <v>393.65899999999999</v>
      </c>
      <c r="AU55" s="12" t="s">
        <v>196</v>
      </c>
      <c r="AV55" s="12" t="s">
        <v>197</v>
      </c>
      <c r="AW55" s="12">
        <v>43</v>
      </c>
      <c r="AX55" s="12">
        <v>11</v>
      </c>
      <c r="AY55" s="12">
        <v>25.3</v>
      </c>
      <c r="AZ55" s="12">
        <v>23</v>
      </c>
      <c r="BA55" s="12">
        <v>17</v>
      </c>
      <c r="BB55" s="12">
        <v>11.7</v>
      </c>
      <c r="BC55" s="12">
        <f t="shared" ref="BC55" si="8">AW55+AX55/60+AY55/3600</f>
        <v>43.190361111111109</v>
      </c>
      <c r="BD55" s="12">
        <f t="shared" ref="BD55" si="9">AZ55+BA55/60+BB55/3600</f>
        <v>23.286583333333336</v>
      </c>
      <c r="BE55" s="12" t="s">
        <v>46</v>
      </c>
      <c r="BF55" s="12" t="s">
        <v>650</v>
      </c>
      <c r="BG55" s="17">
        <v>43207</v>
      </c>
      <c r="BH55" s="12"/>
      <c r="BI55" s="12"/>
      <c r="BJ55" s="12"/>
      <c r="BK55" s="12"/>
      <c r="BL55" s="12"/>
      <c r="BM55" s="12"/>
      <c r="BN55" s="13" t="s">
        <v>425</v>
      </c>
    </row>
    <row r="56" spans="1:66" s="69" customFormat="1" ht="60" customHeight="1" x14ac:dyDescent="0.25">
      <c r="A56" s="12">
        <v>34</v>
      </c>
      <c r="B56" s="12" t="s">
        <v>198</v>
      </c>
      <c r="C56" s="12">
        <v>11610034</v>
      </c>
      <c r="D56" s="17">
        <v>41739</v>
      </c>
      <c r="E56" s="17">
        <v>41739</v>
      </c>
      <c r="F56" s="17">
        <v>49044</v>
      </c>
      <c r="G56" s="12" t="s">
        <v>228</v>
      </c>
      <c r="H56" s="12"/>
      <c r="I56" s="12"/>
      <c r="J56" s="12" t="s">
        <v>169</v>
      </c>
      <c r="K56" s="12"/>
      <c r="L56" s="12"/>
      <c r="M56" s="12" t="s">
        <v>168</v>
      </c>
      <c r="N56" s="12" t="s">
        <v>168</v>
      </c>
      <c r="O56" s="12" t="s">
        <v>64</v>
      </c>
      <c r="P56" s="16">
        <v>2659</v>
      </c>
      <c r="Q56" s="12"/>
      <c r="R56" s="12" t="s">
        <v>168</v>
      </c>
      <c r="S56" s="12" t="s">
        <v>72</v>
      </c>
      <c r="T56" s="12" t="s">
        <v>64</v>
      </c>
      <c r="U56" s="16">
        <v>2659</v>
      </c>
      <c r="V56" s="12" t="s">
        <v>229</v>
      </c>
      <c r="W56" s="12" t="s">
        <v>121</v>
      </c>
      <c r="X56" s="12" t="s">
        <v>66</v>
      </c>
      <c r="Y56" s="12"/>
      <c r="Z56" s="12">
        <v>1955</v>
      </c>
      <c r="AA56" s="12"/>
      <c r="AB56" s="12"/>
      <c r="AC56" s="12"/>
      <c r="AD56" s="12"/>
      <c r="AE56" s="12"/>
      <c r="AF56" s="12"/>
      <c r="AG56" s="12"/>
      <c r="AH56" s="12">
        <v>1955</v>
      </c>
      <c r="AI56" s="12"/>
      <c r="AJ56" s="12">
        <v>6.2E-2</v>
      </c>
      <c r="AK56" s="12"/>
      <c r="AL56" s="12"/>
      <c r="AM56" s="12"/>
      <c r="AN56" s="12"/>
      <c r="AO56" s="12"/>
      <c r="AP56" s="12">
        <v>35.799999999999997</v>
      </c>
      <c r="AQ56" s="12"/>
      <c r="AR56" s="12">
        <v>4604561.5360000003</v>
      </c>
      <c r="AS56" s="12">
        <v>8483596.0869999994</v>
      </c>
      <c r="AT56" s="12">
        <v>649.23</v>
      </c>
      <c r="AU56" s="12" t="s">
        <v>190</v>
      </c>
      <c r="AV56" s="12" t="s">
        <v>191</v>
      </c>
      <c r="AW56" s="12">
        <v>42</v>
      </c>
      <c r="AX56" s="12">
        <v>42</v>
      </c>
      <c r="AY56" s="12">
        <v>21.67</v>
      </c>
      <c r="AZ56" s="12">
        <v>23</v>
      </c>
      <c r="BA56" s="12">
        <v>8</v>
      </c>
      <c r="BB56" s="12">
        <v>25.13</v>
      </c>
      <c r="BC56" s="12">
        <f t="shared" si="6"/>
        <v>42.706019444444451</v>
      </c>
      <c r="BD56" s="12">
        <f t="shared" si="7"/>
        <v>23.140313888888887</v>
      </c>
      <c r="BE56" s="12" t="s">
        <v>46</v>
      </c>
      <c r="BF56" s="12" t="s">
        <v>649</v>
      </c>
      <c r="BG56" s="17">
        <v>45468</v>
      </c>
      <c r="BH56" s="12" t="s">
        <v>649</v>
      </c>
      <c r="BI56" s="17">
        <v>45468</v>
      </c>
      <c r="BJ56" s="12"/>
      <c r="BK56" s="12"/>
      <c r="BL56" s="12"/>
      <c r="BM56" s="12"/>
      <c r="BN56" s="13" t="s">
        <v>206</v>
      </c>
    </row>
    <row r="57" spans="1:66" s="69" customFormat="1" ht="60" customHeight="1" x14ac:dyDescent="0.25">
      <c r="A57" s="12"/>
      <c r="B57" s="12" t="s">
        <v>198</v>
      </c>
      <c r="C57" s="12">
        <v>11610034</v>
      </c>
      <c r="D57" s="17">
        <v>41739</v>
      </c>
      <c r="E57" s="17">
        <v>41739</v>
      </c>
      <c r="F57" s="17">
        <v>49044</v>
      </c>
      <c r="G57" s="12" t="s">
        <v>228</v>
      </c>
      <c r="H57" s="12"/>
      <c r="I57" s="12"/>
      <c r="J57" s="12" t="s">
        <v>199</v>
      </c>
      <c r="K57" s="12"/>
      <c r="L57" s="12"/>
      <c r="M57" s="12" t="s">
        <v>168</v>
      </c>
      <c r="N57" s="12" t="s">
        <v>168</v>
      </c>
      <c r="O57" s="12" t="s">
        <v>64</v>
      </c>
      <c r="P57" s="16">
        <v>2659</v>
      </c>
      <c r="Q57" s="12"/>
      <c r="R57" s="12" t="s">
        <v>168</v>
      </c>
      <c r="S57" s="12" t="s">
        <v>72</v>
      </c>
      <c r="T57" s="12" t="s">
        <v>64</v>
      </c>
      <c r="U57" s="16">
        <v>2659</v>
      </c>
      <c r="V57" s="12" t="s">
        <v>229</v>
      </c>
      <c r="W57" s="12" t="s">
        <v>121</v>
      </c>
      <c r="X57" s="12" t="s">
        <v>66</v>
      </c>
      <c r="Y57" s="12"/>
      <c r="Z57" s="12">
        <v>1955</v>
      </c>
      <c r="AA57" s="12"/>
      <c r="AB57" s="12"/>
      <c r="AC57" s="12"/>
      <c r="AD57" s="12"/>
      <c r="AE57" s="12"/>
      <c r="AF57" s="12"/>
      <c r="AG57" s="12"/>
      <c r="AH57" s="12">
        <v>1955</v>
      </c>
      <c r="AI57" s="12"/>
      <c r="AJ57" s="12">
        <v>6.2E-2</v>
      </c>
      <c r="AK57" s="12"/>
      <c r="AL57" s="12"/>
      <c r="AM57" s="12"/>
      <c r="AN57" s="12"/>
      <c r="AO57" s="12"/>
      <c r="AP57" s="12">
        <v>36.299999999999997</v>
      </c>
      <c r="AQ57" s="12"/>
      <c r="AR57" s="12">
        <v>4604621.5710000005</v>
      </c>
      <c r="AS57" s="12">
        <v>8483656.5040000007</v>
      </c>
      <c r="AT57" s="12">
        <v>647.84</v>
      </c>
      <c r="AU57" s="12" t="s">
        <v>499</v>
      </c>
      <c r="AV57" s="12" t="s">
        <v>200</v>
      </c>
      <c r="AW57" s="12">
        <v>42</v>
      </c>
      <c r="AX57" s="12">
        <v>42</v>
      </c>
      <c r="AY57" s="12">
        <v>23.63</v>
      </c>
      <c r="AZ57" s="12">
        <v>23</v>
      </c>
      <c r="BA57" s="12">
        <v>8</v>
      </c>
      <c r="BB57" s="12">
        <v>27.78</v>
      </c>
      <c r="BC57" s="12">
        <f t="shared" si="6"/>
        <v>42.706563888888894</v>
      </c>
      <c r="BD57" s="12">
        <f t="shared" si="7"/>
        <v>23.14105</v>
      </c>
      <c r="BE57" s="12" t="s">
        <v>46</v>
      </c>
      <c r="BF57" s="12" t="s">
        <v>649</v>
      </c>
      <c r="BG57" s="17">
        <v>45468</v>
      </c>
      <c r="BH57" s="12" t="s">
        <v>649</v>
      </c>
      <c r="BI57" s="17">
        <v>45468</v>
      </c>
      <c r="BJ57" s="12"/>
      <c r="BK57" s="12"/>
      <c r="BL57" s="12"/>
      <c r="BM57" s="12"/>
      <c r="BN57" s="13"/>
    </row>
    <row r="58" spans="1:66" s="69" customFormat="1" ht="60" customHeight="1" x14ac:dyDescent="0.25">
      <c r="A58" s="12">
        <v>35</v>
      </c>
      <c r="B58" s="12" t="s">
        <v>103</v>
      </c>
      <c r="C58" s="12">
        <v>11610035</v>
      </c>
      <c r="D58" s="17">
        <v>41835</v>
      </c>
      <c r="E58" s="17">
        <v>41835</v>
      </c>
      <c r="F58" s="17">
        <v>49140</v>
      </c>
      <c r="G58" s="12" t="s">
        <v>431</v>
      </c>
      <c r="H58" s="12"/>
      <c r="I58" s="12"/>
      <c r="J58" s="12" t="s">
        <v>93</v>
      </c>
      <c r="K58" s="12"/>
      <c r="L58" s="12"/>
      <c r="M58" s="12" t="s">
        <v>80</v>
      </c>
      <c r="N58" s="12" t="s">
        <v>55</v>
      </c>
      <c r="O58" s="12" t="s">
        <v>58</v>
      </c>
      <c r="P58" s="16">
        <v>3770</v>
      </c>
      <c r="Q58" s="12"/>
      <c r="R58" s="12" t="s">
        <v>80</v>
      </c>
      <c r="S58" s="12" t="s">
        <v>55</v>
      </c>
      <c r="T58" s="12" t="s">
        <v>58</v>
      </c>
      <c r="U58" s="16">
        <v>3770</v>
      </c>
      <c r="V58" s="12" t="s">
        <v>201</v>
      </c>
      <c r="W58" s="12" t="s">
        <v>121</v>
      </c>
      <c r="X58" s="12" t="s">
        <v>202</v>
      </c>
      <c r="Y58" s="12"/>
      <c r="Z58" s="12">
        <v>6307</v>
      </c>
      <c r="AA58" s="12">
        <v>6307</v>
      </c>
      <c r="AB58" s="12"/>
      <c r="AC58" s="12"/>
      <c r="AD58" s="12"/>
      <c r="AE58" s="12"/>
      <c r="AF58" s="12"/>
      <c r="AG58" s="12"/>
      <c r="AH58" s="12"/>
      <c r="AI58" s="12"/>
      <c r="AJ58" s="12">
        <v>0.2</v>
      </c>
      <c r="AK58" s="12"/>
      <c r="AL58" s="12"/>
      <c r="AM58" s="12"/>
      <c r="AN58" s="12"/>
      <c r="AO58" s="12"/>
      <c r="AP58" s="12">
        <v>42</v>
      </c>
      <c r="AQ58" s="12"/>
      <c r="AR58" s="12">
        <v>4566866.9560000002</v>
      </c>
      <c r="AS58" s="12">
        <v>8505979.0160000008</v>
      </c>
      <c r="AT58" s="12">
        <v>900.56</v>
      </c>
      <c r="AU58" s="12" t="s">
        <v>230</v>
      </c>
      <c r="AV58" s="12" t="s">
        <v>231</v>
      </c>
      <c r="AW58" s="12">
        <v>42</v>
      </c>
      <c r="AX58" s="12">
        <v>22</v>
      </c>
      <c r="AY58" s="12">
        <v>1.28</v>
      </c>
      <c r="AZ58" s="12">
        <v>23</v>
      </c>
      <c r="BA58" s="12">
        <v>24</v>
      </c>
      <c r="BB58" s="12">
        <v>48.74</v>
      </c>
      <c r="BC58" s="12">
        <f t="shared" si="6"/>
        <v>42.367022222222225</v>
      </c>
      <c r="BD58" s="12">
        <f t="shared" si="7"/>
        <v>23.413538888888887</v>
      </c>
      <c r="BE58" s="12" t="s">
        <v>44</v>
      </c>
      <c r="BF58" s="12"/>
      <c r="BG58" s="17"/>
      <c r="BH58" s="12"/>
      <c r="BI58" s="12"/>
      <c r="BJ58" s="12"/>
      <c r="BK58" s="12"/>
      <c r="BL58" s="12"/>
      <c r="BM58" s="12"/>
      <c r="BN58" s="13"/>
    </row>
    <row r="59" spans="1:66" s="69" customFormat="1" ht="60" customHeight="1" x14ac:dyDescent="0.25">
      <c r="A59" s="100">
        <v>36</v>
      </c>
      <c r="B59" s="100" t="s">
        <v>140</v>
      </c>
      <c r="C59" s="100">
        <v>11610036</v>
      </c>
      <c r="D59" s="101">
        <v>41850</v>
      </c>
      <c r="E59" s="101">
        <v>40081</v>
      </c>
      <c r="F59" s="101">
        <v>47386</v>
      </c>
      <c r="G59" s="100" t="s">
        <v>431</v>
      </c>
      <c r="H59" s="100"/>
      <c r="I59" s="100"/>
      <c r="J59" s="100" t="s">
        <v>93</v>
      </c>
      <c r="K59" s="100"/>
      <c r="L59" s="100"/>
      <c r="M59" s="100" t="s">
        <v>80</v>
      </c>
      <c r="N59" s="100" t="s">
        <v>55</v>
      </c>
      <c r="O59" s="100" t="s">
        <v>58</v>
      </c>
      <c r="P59" s="105">
        <v>3770</v>
      </c>
      <c r="Q59" s="100"/>
      <c r="R59" s="100" t="s">
        <v>80</v>
      </c>
      <c r="S59" s="100" t="s">
        <v>55</v>
      </c>
      <c r="T59" s="100" t="s">
        <v>58</v>
      </c>
      <c r="U59" s="105">
        <v>3770</v>
      </c>
      <c r="V59" s="100" t="s">
        <v>232</v>
      </c>
      <c r="W59" s="100" t="s">
        <v>121</v>
      </c>
      <c r="X59" s="100" t="s">
        <v>350</v>
      </c>
      <c r="Y59" s="100"/>
      <c r="Z59" s="100">
        <v>7000</v>
      </c>
      <c r="AA59" s="100"/>
      <c r="AB59" s="100"/>
      <c r="AC59" s="100"/>
      <c r="AD59" s="100"/>
      <c r="AE59" s="100"/>
      <c r="AF59" s="100"/>
      <c r="AG59" s="100"/>
      <c r="AH59" s="100">
        <v>7000</v>
      </c>
      <c r="AI59" s="100"/>
      <c r="AJ59" s="100">
        <v>0.22</v>
      </c>
      <c r="AK59" s="100"/>
      <c r="AL59" s="100"/>
      <c r="AM59" s="100"/>
      <c r="AN59" s="100">
        <v>899.45</v>
      </c>
      <c r="AO59" s="100"/>
      <c r="AP59" s="100">
        <v>42</v>
      </c>
      <c r="AQ59" s="100"/>
      <c r="AR59" s="100">
        <v>4566866.9560000002</v>
      </c>
      <c r="AS59" s="100">
        <v>8505979.0160000008</v>
      </c>
      <c r="AT59" s="100">
        <v>900.56</v>
      </c>
      <c r="AU59" s="100" t="s">
        <v>230</v>
      </c>
      <c r="AV59" s="100" t="s">
        <v>231</v>
      </c>
      <c r="AW59" s="100">
        <v>42</v>
      </c>
      <c r="AX59" s="100">
        <v>22</v>
      </c>
      <c r="AY59" s="100">
        <v>1.28</v>
      </c>
      <c r="AZ59" s="100">
        <v>23</v>
      </c>
      <c r="BA59" s="100">
        <v>24</v>
      </c>
      <c r="BB59" s="100">
        <v>48.74</v>
      </c>
      <c r="BC59" s="100">
        <f t="shared" ref="BC59:BC65" si="10">AW59+AX59/60+AY59/3600</f>
        <v>42.367022222222225</v>
      </c>
      <c r="BD59" s="100">
        <f t="shared" ref="BD59:BD65" si="11">AZ59+BA59/60+BB59/3600</f>
        <v>23.413538888888887</v>
      </c>
      <c r="BE59" s="100" t="s">
        <v>44</v>
      </c>
      <c r="BF59" s="100"/>
      <c r="BG59" s="101"/>
      <c r="BH59" s="100"/>
      <c r="BI59" s="100"/>
      <c r="BJ59" s="100"/>
      <c r="BK59" s="100"/>
      <c r="BL59" s="100"/>
      <c r="BM59" s="100"/>
      <c r="BN59" s="100" t="s">
        <v>328</v>
      </c>
    </row>
    <row r="60" spans="1:66" s="69" customFormat="1" ht="60" customHeight="1" x14ac:dyDescent="0.25">
      <c r="A60" s="12">
        <v>37</v>
      </c>
      <c r="B60" s="12" t="s">
        <v>214</v>
      </c>
      <c r="C60" s="12">
        <v>11610037</v>
      </c>
      <c r="D60" s="17">
        <v>41897</v>
      </c>
      <c r="E60" s="17">
        <v>41897</v>
      </c>
      <c r="F60" s="17">
        <v>45550</v>
      </c>
      <c r="G60" s="12" t="s">
        <v>228</v>
      </c>
      <c r="H60" s="12"/>
      <c r="I60" s="12"/>
      <c r="J60" s="12" t="s">
        <v>129</v>
      </c>
      <c r="K60" s="12"/>
      <c r="L60" s="12"/>
      <c r="M60" s="12" t="s">
        <v>72</v>
      </c>
      <c r="N60" s="12" t="s">
        <v>47</v>
      </c>
      <c r="O60" s="12" t="s">
        <v>47</v>
      </c>
      <c r="P60" s="16">
        <v>2659</v>
      </c>
      <c r="Q60" s="12"/>
      <c r="R60" s="12" t="s">
        <v>72</v>
      </c>
      <c r="S60" s="12" t="s">
        <v>47</v>
      </c>
      <c r="T60" s="12" t="s">
        <v>47</v>
      </c>
      <c r="U60" s="16">
        <v>2659</v>
      </c>
      <c r="V60" s="12" t="s">
        <v>233</v>
      </c>
      <c r="W60" s="12" t="s">
        <v>121</v>
      </c>
      <c r="X60" s="12" t="s">
        <v>66</v>
      </c>
      <c r="Y60" s="12"/>
      <c r="Z60" s="12">
        <v>36</v>
      </c>
      <c r="AA60" s="12"/>
      <c r="AB60" s="12"/>
      <c r="AC60" s="12"/>
      <c r="AD60" s="12"/>
      <c r="AE60" s="12"/>
      <c r="AF60" s="12"/>
      <c r="AG60" s="12"/>
      <c r="AH60" s="12">
        <v>36</v>
      </c>
      <c r="AI60" s="12"/>
      <c r="AJ60" s="12">
        <v>1E-3</v>
      </c>
      <c r="AK60" s="12"/>
      <c r="AL60" s="12"/>
      <c r="AM60" s="12">
        <v>4</v>
      </c>
      <c r="AN60" s="12">
        <v>639.66999999999996</v>
      </c>
      <c r="AO60" s="12"/>
      <c r="AP60" s="12">
        <v>34</v>
      </c>
      <c r="AQ60" s="12"/>
      <c r="AR60" s="12">
        <v>4604757.2659999998</v>
      </c>
      <c r="AS60" s="12">
        <v>8484123.6199999992</v>
      </c>
      <c r="AT60" s="12">
        <v>645.38</v>
      </c>
      <c r="AU60" s="12" t="s">
        <v>211</v>
      </c>
      <c r="AV60" s="12" t="s">
        <v>212</v>
      </c>
      <c r="AW60" s="12">
        <v>42</v>
      </c>
      <c r="AX60" s="12">
        <v>42</v>
      </c>
      <c r="AY60" s="12">
        <v>28.07</v>
      </c>
      <c r="AZ60" s="12">
        <v>23</v>
      </c>
      <c r="BA60" s="12">
        <v>8</v>
      </c>
      <c r="BB60" s="12">
        <v>48.28</v>
      </c>
      <c r="BC60" s="12">
        <f t="shared" ref="BC60" si="12">AW60+AX60/60+AY60/3600</f>
        <v>42.707797222222226</v>
      </c>
      <c r="BD60" s="12">
        <f t="shared" ref="BD60" si="13">AZ60+BA60/60+BB60/3600</f>
        <v>23.146744444444444</v>
      </c>
      <c r="BE60" s="12" t="s">
        <v>44</v>
      </c>
      <c r="BF60" s="12"/>
      <c r="BG60" s="17"/>
      <c r="BH60" s="12"/>
      <c r="BI60" s="12"/>
      <c r="BJ60" s="12"/>
      <c r="BK60" s="12"/>
      <c r="BL60" s="12"/>
      <c r="BM60" s="12"/>
      <c r="BN60" s="13"/>
    </row>
    <row r="61" spans="1:66" s="69" customFormat="1" ht="63.75" x14ac:dyDescent="0.25">
      <c r="A61" s="12">
        <v>38</v>
      </c>
      <c r="B61" s="12" t="s">
        <v>210</v>
      </c>
      <c r="C61" s="12">
        <v>11610038</v>
      </c>
      <c r="D61" s="17">
        <v>40045</v>
      </c>
      <c r="E61" s="17">
        <v>41897</v>
      </c>
      <c r="F61" s="17">
        <v>47350</v>
      </c>
      <c r="G61" s="12" t="s">
        <v>228</v>
      </c>
      <c r="H61" s="12"/>
      <c r="I61" s="12"/>
      <c r="J61" s="12" t="s">
        <v>129</v>
      </c>
      <c r="K61" s="12"/>
      <c r="L61" s="12"/>
      <c r="M61" s="12" t="s">
        <v>72</v>
      </c>
      <c r="N61" s="12" t="s">
        <v>47</v>
      </c>
      <c r="O61" s="12" t="s">
        <v>47</v>
      </c>
      <c r="P61" s="16" t="s">
        <v>62</v>
      </c>
      <c r="Q61" s="12"/>
      <c r="R61" s="12" t="s">
        <v>72</v>
      </c>
      <c r="S61" s="12" t="s">
        <v>47</v>
      </c>
      <c r="T61" s="12" t="s">
        <v>47</v>
      </c>
      <c r="U61" s="16" t="s">
        <v>62</v>
      </c>
      <c r="V61" s="12" t="s">
        <v>247</v>
      </c>
      <c r="W61" s="12" t="s">
        <v>121</v>
      </c>
      <c r="X61" s="12" t="s">
        <v>362</v>
      </c>
      <c r="Y61" s="12"/>
      <c r="Z61" s="12">
        <v>18231</v>
      </c>
      <c r="AA61" s="12"/>
      <c r="AB61" s="12"/>
      <c r="AC61" s="12"/>
      <c r="AD61" s="12"/>
      <c r="AE61" s="12"/>
      <c r="AF61" s="12"/>
      <c r="AG61" s="12">
        <v>18231</v>
      </c>
      <c r="AH61" s="12"/>
      <c r="AI61" s="12"/>
      <c r="AJ61" s="12">
        <v>0.57809999999999995</v>
      </c>
      <c r="AK61" s="12"/>
      <c r="AL61" s="12"/>
      <c r="AM61" s="12">
        <v>4</v>
      </c>
      <c r="AN61" s="12">
        <v>639.66999999999996</v>
      </c>
      <c r="AO61" s="12"/>
      <c r="AP61" s="12">
        <v>36</v>
      </c>
      <c r="AQ61" s="12"/>
      <c r="AR61" s="12">
        <v>4604757.2659999998</v>
      </c>
      <c r="AS61" s="12">
        <v>8484123.6199999992</v>
      </c>
      <c r="AT61" s="12">
        <v>645.38</v>
      </c>
      <c r="AU61" s="12" t="s">
        <v>211</v>
      </c>
      <c r="AV61" s="12" t="s">
        <v>212</v>
      </c>
      <c r="AW61" s="12">
        <v>42</v>
      </c>
      <c r="AX61" s="12">
        <v>42</v>
      </c>
      <c r="AY61" s="12">
        <v>28.07</v>
      </c>
      <c r="AZ61" s="12">
        <v>23</v>
      </c>
      <c r="BA61" s="12">
        <v>8</v>
      </c>
      <c r="BB61" s="12">
        <v>48.28</v>
      </c>
      <c r="BC61" s="12">
        <f t="shared" si="10"/>
        <v>42.707797222222226</v>
      </c>
      <c r="BD61" s="12">
        <f t="shared" si="11"/>
        <v>23.146744444444444</v>
      </c>
      <c r="BE61" s="12" t="s">
        <v>46</v>
      </c>
      <c r="BF61" s="12" t="s">
        <v>486</v>
      </c>
      <c r="BG61" s="17">
        <v>43768</v>
      </c>
      <c r="BH61" s="12" t="s">
        <v>486</v>
      </c>
      <c r="BI61" s="17">
        <v>43768</v>
      </c>
      <c r="BJ61" s="12"/>
      <c r="BK61" s="12"/>
      <c r="BL61" s="12"/>
      <c r="BM61" s="12"/>
      <c r="BN61" s="13" t="s">
        <v>213</v>
      </c>
    </row>
    <row r="62" spans="1:66" s="69" customFormat="1" ht="60" customHeight="1" x14ac:dyDescent="0.25">
      <c r="A62" s="100">
        <v>39</v>
      </c>
      <c r="B62" s="100" t="s">
        <v>241</v>
      </c>
      <c r="C62" s="100">
        <v>11610039</v>
      </c>
      <c r="D62" s="101">
        <v>41974</v>
      </c>
      <c r="E62" s="101">
        <v>41974</v>
      </c>
      <c r="F62" s="101">
        <v>47408</v>
      </c>
      <c r="G62" s="100" t="s">
        <v>429</v>
      </c>
      <c r="H62" s="100"/>
      <c r="I62" s="100"/>
      <c r="J62" s="100" t="s">
        <v>132</v>
      </c>
      <c r="K62" s="100"/>
      <c r="L62" s="100"/>
      <c r="M62" s="100" t="s">
        <v>52</v>
      </c>
      <c r="N62" s="100" t="s">
        <v>53</v>
      </c>
      <c r="O62" s="100" t="s">
        <v>49</v>
      </c>
      <c r="P62" s="105">
        <v>81476</v>
      </c>
      <c r="Q62" s="100" t="s">
        <v>348</v>
      </c>
      <c r="R62" s="100" t="s">
        <v>52</v>
      </c>
      <c r="S62" s="100" t="s">
        <v>53</v>
      </c>
      <c r="T62" s="100" t="s">
        <v>49</v>
      </c>
      <c r="U62" s="105">
        <v>81476</v>
      </c>
      <c r="V62" s="100" t="s">
        <v>242</v>
      </c>
      <c r="W62" s="100" t="s">
        <v>121</v>
      </c>
      <c r="X62" s="100" t="s">
        <v>350</v>
      </c>
      <c r="Y62" s="100"/>
      <c r="Z62" s="100">
        <v>15768</v>
      </c>
      <c r="AA62" s="100"/>
      <c r="AB62" s="100"/>
      <c r="AC62" s="100"/>
      <c r="AD62" s="100"/>
      <c r="AE62" s="100"/>
      <c r="AF62" s="100"/>
      <c r="AG62" s="100"/>
      <c r="AH62" s="100">
        <v>15768</v>
      </c>
      <c r="AI62" s="100"/>
      <c r="AJ62" s="100">
        <v>0.5</v>
      </c>
      <c r="AK62" s="100"/>
      <c r="AL62" s="100"/>
      <c r="AM62" s="100"/>
      <c r="AN62" s="100">
        <v>702.8</v>
      </c>
      <c r="AO62" s="100"/>
      <c r="AP62" s="100">
        <v>50</v>
      </c>
      <c r="AQ62" s="100"/>
      <c r="AR62" s="100" t="s">
        <v>243</v>
      </c>
      <c r="AS62" s="100" t="s">
        <v>244</v>
      </c>
      <c r="AT62" s="100">
        <v>709.7</v>
      </c>
      <c r="AU62" s="100" t="s">
        <v>245</v>
      </c>
      <c r="AV62" s="100" t="s">
        <v>246</v>
      </c>
      <c r="AW62" s="100">
        <v>42</v>
      </c>
      <c r="AX62" s="100">
        <v>49</v>
      </c>
      <c r="AY62" s="100">
        <v>35.6</v>
      </c>
      <c r="AZ62" s="100">
        <v>24</v>
      </c>
      <c r="BA62" s="100">
        <v>33</v>
      </c>
      <c r="BB62" s="100">
        <v>1.3</v>
      </c>
      <c r="BC62" s="100">
        <f t="shared" si="10"/>
        <v>42.826555555555558</v>
      </c>
      <c r="BD62" s="100">
        <f t="shared" si="11"/>
        <v>24.550361111111112</v>
      </c>
      <c r="BE62" s="100" t="s">
        <v>46</v>
      </c>
      <c r="BF62" s="100" t="s">
        <v>249</v>
      </c>
      <c r="BG62" s="101">
        <v>42146</v>
      </c>
      <c r="BH62" s="100"/>
      <c r="BI62" s="100"/>
      <c r="BJ62" s="100" t="s">
        <v>82</v>
      </c>
      <c r="BK62" s="101">
        <v>42173</v>
      </c>
      <c r="BL62" s="100"/>
      <c r="BM62" s="100"/>
      <c r="BN62" s="100" t="s">
        <v>262</v>
      </c>
    </row>
    <row r="63" spans="1:66" s="69" customFormat="1" ht="60" customHeight="1" x14ac:dyDescent="0.25">
      <c r="A63" s="100">
        <v>39</v>
      </c>
      <c r="B63" s="100" t="s">
        <v>241</v>
      </c>
      <c r="C63" s="100">
        <v>11610039</v>
      </c>
      <c r="D63" s="101">
        <v>41974</v>
      </c>
      <c r="E63" s="101">
        <v>41974</v>
      </c>
      <c r="F63" s="101">
        <v>47408</v>
      </c>
      <c r="G63" s="100" t="s">
        <v>429</v>
      </c>
      <c r="H63" s="100"/>
      <c r="I63" s="100"/>
      <c r="J63" s="100" t="s">
        <v>132</v>
      </c>
      <c r="K63" s="100"/>
      <c r="L63" s="100"/>
      <c r="M63" s="100" t="s">
        <v>52</v>
      </c>
      <c r="N63" s="100" t="s">
        <v>53</v>
      </c>
      <c r="O63" s="100" t="s">
        <v>49</v>
      </c>
      <c r="P63" s="105">
        <v>81476</v>
      </c>
      <c r="Q63" s="100" t="s">
        <v>348</v>
      </c>
      <c r="R63" s="100" t="s">
        <v>52</v>
      </c>
      <c r="S63" s="100" t="s">
        <v>53</v>
      </c>
      <c r="T63" s="100" t="s">
        <v>49</v>
      </c>
      <c r="U63" s="105">
        <v>81476</v>
      </c>
      <c r="V63" s="100" t="s">
        <v>242</v>
      </c>
      <c r="W63" s="100" t="s">
        <v>121</v>
      </c>
      <c r="X63" s="100" t="s">
        <v>350</v>
      </c>
      <c r="Y63" s="100"/>
      <c r="Z63" s="100">
        <v>15768</v>
      </c>
      <c r="AA63" s="100">
        <v>14600</v>
      </c>
      <c r="AB63" s="100"/>
      <c r="AC63" s="100"/>
      <c r="AD63" s="100"/>
      <c r="AE63" s="100"/>
      <c r="AF63" s="100"/>
      <c r="AG63" s="100"/>
      <c r="AH63" s="100">
        <v>1168</v>
      </c>
      <c r="AI63" s="100"/>
      <c r="AJ63" s="100">
        <v>0.5</v>
      </c>
      <c r="AK63" s="100"/>
      <c r="AL63" s="100"/>
      <c r="AM63" s="100"/>
      <c r="AN63" s="100">
        <v>702.8</v>
      </c>
      <c r="AO63" s="100"/>
      <c r="AP63" s="100">
        <v>50</v>
      </c>
      <c r="AQ63" s="100"/>
      <c r="AR63" s="100" t="s">
        <v>243</v>
      </c>
      <c r="AS63" s="100" t="s">
        <v>244</v>
      </c>
      <c r="AT63" s="100">
        <v>709.7</v>
      </c>
      <c r="AU63" s="100" t="s">
        <v>245</v>
      </c>
      <c r="AV63" s="100" t="s">
        <v>246</v>
      </c>
      <c r="AW63" s="100">
        <v>42</v>
      </c>
      <c r="AX63" s="100">
        <v>49</v>
      </c>
      <c r="AY63" s="100">
        <v>35.6</v>
      </c>
      <c r="AZ63" s="100">
        <v>24</v>
      </c>
      <c r="BA63" s="100">
        <v>33</v>
      </c>
      <c r="BB63" s="100">
        <v>1.3</v>
      </c>
      <c r="BC63" s="100">
        <f t="shared" ref="BC63" si="14">AW63+AX63/60+AY63/3600</f>
        <v>42.826555555555558</v>
      </c>
      <c r="BD63" s="100">
        <f t="shared" ref="BD63" si="15">AZ63+BA63/60+BB63/3600</f>
        <v>24.550361111111112</v>
      </c>
      <c r="BE63" s="100" t="s">
        <v>46</v>
      </c>
      <c r="BF63" s="100"/>
      <c r="BG63" s="101"/>
      <c r="BH63" s="100"/>
      <c r="BI63" s="100"/>
      <c r="BJ63" s="100" t="s">
        <v>82</v>
      </c>
      <c r="BK63" s="101">
        <v>42173</v>
      </c>
      <c r="BL63" s="100"/>
      <c r="BM63" s="100"/>
      <c r="BN63" s="100" t="s">
        <v>263</v>
      </c>
    </row>
    <row r="64" spans="1:66" s="69" customFormat="1" ht="60" customHeight="1" x14ac:dyDescent="0.25">
      <c r="A64" s="12">
        <v>40</v>
      </c>
      <c r="B64" s="12" t="s">
        <v>236</v>
      </c>
      <c r="C64" s="12">
        <v>11610040</v>
      </c>
      <c r="D64" s="17">
        <v>41978</v>
      </c>
      <c r="E64" s="17">
        <v>41978</v>
      </c>
      <c r="F64" s="17">
        <v>45631</v>
      </c>
      <c r="G64" s="12" t="s">
        <v>430</v>
      </c>
      <c r="H64" s="12"/>
      <c r="I64" s="12"/>
      <c r="J64" s="12" t="s">
        <v>237</v>
      </c>
      <c r="K64" s="12"/>
      <c r="L64" s="12"/>
      <c r="M64" s="12" t="s">
        <v>54</v>
      </c>
      <c r="N64" s="12" t="s">
        <v>53</v>
      </c>
      <c r="O64" s="12" t="s">
        <v>49</v>
      </c>
      <c r="P64" s="16">
        <v>83212</v>
      </c>
      <c r="Q64" s="12" t="s">
        <v>348</v>
      </c>
      <c r="R64" s="12" t="s">
        <v>54</v>
      </c>
      <c r="S64" s="12" t="s">
        <v>53</v>
      </c>
      <c r="T64" s="12" t="s">
        <v>49</v>
      </c>
      <c r="U64" s="16">
        <v>83212</v>
      </c>
      <c r="V64" s="12" t="s">
        <v>238</v>
      </c>
      <c r="W64" s="12" t="s">
        <v>121</v>
      </c>
      <c r="X64" s="12" t="s">
        <v>363</v>
      </c>
      <c r="Y64" s="12"/>
      <c r="Z64" s="12">
        <v>3510</v>
      </c>
      <c r="AA64" s="12"/>
      <c r="AB64" s="12"/>
      <c r="AC64" s="12"/>
      <c r="AD64" s="12"/>
      <c r="AE64" s="12"/>
      <c r="AF64" s="12"/>
      <c r="AG64" s="12"/>
      <c r="AH64" s="12">
        <v>3510</v>
      </c>
      <c r="AI64" s="12"/>
      <c r="AJ64" s="12">
        <v>0.111</v>
      </c>
      <c r="AK64" s="12"/>
      <c r="AL64" s="12"/>
      <c r="AM64" s="12">
        <v>78.790000000000006</v>
      </c>
      <c r="AN64" s="12">
        <v>665.36</v>
      </c>
      <c r="AO64" s="12"/>
      <c r="AP64" s="12">
        <v>34.4</v>
      </c>
      <c r="AQ64" s="12"/>
      <c r="AR64" s="12">
        <v>4661486.0269999998</v>
      </c>
      <c r="AS64" s="12">
        <v>8608387.0710000005</v>
      </c>
      <c r="AT64" s="12">
        <v>664.94399999999996</v>
      </c>
      <c r="AU64" s="12" t="s">
        <v>239</v>
      </c>
      <c r="AV64" s="12" t="s">
        <v>240</v>
      </c>
      <c r="AW64" s="12">
        <v>42</v>
      </c>
      <c r="AX64" s="12">
        <v>52</v>
      </c>
      <c r="AY64" s="12">
        <v>53.4</v>
      </c>
      <c r="AZ64" s="12">
        <v>24</v>
      </c>
      <c r="BA64" s="12">
        <v>33</v>
      </c>
      <c r="BB64" s="12">
        <v>44.5</v>
      </c>
      <c r="BC64" s="12">
        <f t="shared" si="10"/>
        <v>42.881500000000003</v>
      </c>
      <c r="BD64" s="12">
        <f t="shared" si="11"/>
        <v>24.562361111111112</v>
      </c>
      <c r="BE64" s="12" t="s">
        <v>46</v>
      </c>
      <c r="BF64" s="12"/>
      <c r="BG64" s="17"/>
      <c r="BH64" s="12"/>
      <c r="BI64" s="12"/>
      <c r="BJ64" s="12"/>
      <c r="BK64" s="12"/>
      <c r="BL64" s="12"/>
      <c r="BM64" s="12"/>
      <c r="BN64" s="13" t="s">
        <v>248</v>
      </c>
    </row>
    <row r="65" spans="1:66" s="69" customFormat="1" ht="60" customHeight="1" x14ac:dyDescent="0.25">
      <c r="A65" s="12">
        <v>41</v>
      </c>
      <c r="B65" s="12" t="s">
        <v>76</v>
      </c>
      <c r="C65" s="12">
        <v>11610041</v>
      </c>
      <c r="D65" s="17">
        <v>42185</v>
      </c>
      <c r="E65" s="17">
        <v>42185</v>
      </c>
      <c r="F65" s="17">
        <v>49490</v>
      </c>
      <c r="G65" s="12" t="s">
        <v>394</v>
      </c>
      <c r="H65" s="12"/>
      <c r="I65" s="12"/>
      <c r="J65" s="12" t="s">
        <v>120</v>
      </c>
      <c r="K65" s="12"/>
      <c r="L65" s="12"/>
      <c r="M65" s="12" t="s">
        <v>51</v>
      </c>
      <c r="N65" s="12" t="s">
        <v>51</v>
      </c>
      <c r="O65" s="12" t="s">
        <v>50</v>
      </c>
      <c r="P65" s="16">
        <v>12961</v>
      </c>
      <c r="Q65" s="12" t="s">
        <v>348</v>
      </c>
      <c r="R65" s="12" t="s">
        <v>51</v>
      </c>
      <c r="S65" s="12" t="s">
        <v>51</v>
      </c>
      <c r="T65" s="12" t="s">
        <v>50</v>
      </c>
      <c r="U65" s="16">
        <v>12961</v>
      </c>
      <c r="V65" s="12" t="s">
        <v>251</v>
      </c>
      <c r="W65" s="12" t="s">
        <v>121</v>
      </c>
      <c r="X65" s="12" t="s">
        <v>202</v>
      </c>
      <c r="Y65" s="12"/>
      <c r="Z65" s="12">
        <v>6307</v>
      </c>
      <c r="AA65" s="12">
        <v>6307</v>
      </c>
      <c r="AB65" s="12"/>
      <c r="AC65" s="12"/>
      <c r="AD65" s="12"/>
      <c r="AE65" s="12"/>
      <c r="AF65" s="12"/>
      <c r="AG65" s="12"/>
      <c r="AH65" s="12"/>
      <c r="AI65" s="12"/>
      <c r="AJ65" s="12">
        <v>0.2</v>
      </c>
      <c r="AK65" s="12"/>
      <c r="AL65" s="12"/>
      <c r="AM65" s="12">
        <v>5.39</v>
      </c>
      <c r="AN65" s="12">
        <v>392.83</v>
      </c>
      <c r="AO65" s="12"/>
      <c r="AP65" s="12">
        <v>37.700000000000003</v>
      </c>
      <c r="AQ65" s="12"/>
      <c r="AR65" s="12" t="s">
        <v>252</v>
      </c>
      <c r="AS65" s="12" t="s">
        <v>253</v>
      </c>
      <c r="AT65" s="12">
        <v>391.45600000000002</v>
      </c>
      <c r="AU65" s="12" t="s">
        <v>254</v>
      </c>
      <c r="AV65" s="12" t="s">
        <v>255</v>
      </c>
      <c r="AW65" s="12">
        <v>43</v>
      </c>
      <c r="AX65" s="12">
        <v>11</v>
      </c>
      <c r="AY65" s="12">
        <v>29.6</v>
      </c>
      <c r="AZ65" s="12">
        <v>23</v>
      </c>
      <c r="BA65" s="12">
        <v>17</v>
      </c>
      <c r="BB65" s="12">
        <v>13.5</v>
      </c>
      <c r="BC65" s="12">
        <f t="shared" si="10"/>
        <v>43.191555555555553</v>
      </c>
      <c r="BD65" s="12">
        <f t="shared" si="11"/>
        <v>23.287083333333335</v>
      </c>
      <c r="BE65" s="12" t="s">
        <v>44</v>
      </c>
      <c r="BF65" s="12"/>
      <c r="BG65" s="17"/>
      <c r="BH65" s="12"/>
      <c r="BI65" s="12"/>
      <c r="BJ65" s="12"/>
      <c r="BK65" s="12"/>
      <c r="BL65" s="12"/>
      <c r="BM65" s="12"/>
      <c r="BN65" s="13"/>
    </row>
    <row r="66" spans="1:66" s="104" customFormat="1" ht="38.25" customHeight="1" x14ac:dyDescent="0.25">
      <c r="A66" s="102">
        <v>42</v>
      </c>
      <c r="B66" s="102" t="s">
        <v>59</v>
      </c>
      <c r="C66" s="102">
        <v>11610042</v>
      </c>
      <c r="D66" s="102" t="s">
        <v>59</v>
      </c>
      <c r="E66" s="102" t="s">
        <v>59</v>
      </c>
      <c r="F66" s="102" t="s">
        <v>59</v>
      </c>
      <c r="G66" s="102" t="s">
        <v>59</v>
      </c>
      <c r="H66" s="102" t="s">
        <v>59</v>
      </c>
      <c r="I66" s="102" t="s">
        <v>59</v>
      </c>
      <c r="J66" s="102" t="s">
        <v>59</v>
      </c>
      <c r="K66" s="102" t="s">
        <v>59</v>
      </c>
      <c r="L66" s="102" t="s">
        <v>59</v>
      </c>
      <c r="M66" s="102" t="s">
        <v>59</v>
      </c>
      <c r="N66" s="102" t="s">
        <v>59</v>
      </c>
      <c r="O66" s="102" t="s">
        <v>59</v>
      </c>
      <c r="P66" s="106" t="s">
        <v>59</v>
      </c>
      <c r="Q66" s="102" t="s">
        <v>59</v>
      </c>
      <c r="R66" s="102" t="s">
        <v>59</v>
      </c>
      <c r="S66" s="102" t="s">
        <v>59</v>
      </c>
      <c r="T66" s="102" t="s">
        <v>59</v>
      </c>
      <c r="U66" s="106" t="s">
        <v>59</v>
      </c>
      <c r="V66" s="102" t="s">
        <v>59</v>
      </c>
      <c r="W66" s="102" t="s">
        <v>59</v>
      </c>
      <c r="X66" s="102" t="s">
        <v>59</v>
      </c>
      <c r="Y66" s="102" t="s">
        <v>59</v>
      </c>
      <c r="Z66" s="102" t="s">
        <v>59</v>
      </c>
      <c r="AA66" s="102" t="s">
        <v>59</v>
      </c>
      <c r="AB66" s="102" t="s">
        <v>59</v>
      </c>
      <c r="AC66" s="102" t="s">
        <v>59</v>
      </c>
      <c r="AD66" s="102" t="s">
        <v>59</v>
      </c>
      <c r="AE66" s="102" t="s">
        <v>59</v>
      </c>
      <c r="AF66" s="102" t="s">
        <v>59</v>
      </c>
      <c r="AG66" s="102" t="s">
        <v>59</v>
      </c>
      <c r="AH66" s="102" t="s">
        <v>59</v>
      </c>
      <c r="AI66" s="102" t="s">
        <v>59</v>
      </c>
      <c r="AJ66" s="102" t="s">
        <v>59</v>
      </c>
      <c r="AK66" s="102" t="s">
        <v>59</v>
      </c>
      <c r="AL66" s="102" t="s">
        <v>59</v>
      </c>
      <c r="AM66" s="102" t="s">
        <v>59</v>
      </c>
      <c r="AN66" s="102" t="s">
        <v>59</v>
      </c>
      <c r="AO66" s="102" t="s">
        <v>59</v>
      </c>
      <c r="AP66" s="102" t="s">
        <v>59</v>
      </c>
      <c r="AQ66" s="102" t="s">
        <v>59</v>
      </c>
      <c r="AR66" s="102" t="s">
        <v>59</v>
      </c>
      <c r="AS66" s="102" t="s">
        <v>59</v>
      </c>
      <c r="AT66" s="102" t="s">
        <v>59</v>
      </c>
      <c r="AU66" s="102" t="s">
        <v>59</v>
      </c>
      <c r="AV66" s="102" t="s">
        <v>59</v>
      </c>
      <c r="AW66" s="102" t="s">
        <v>59</v>
      </c>
      <c r="AX66" s="102" t="s">
        <v>59</v>
      </c>
      <c r="AY66" s="102" t="s">
        <v>59</v>
      </c>
      <c r="AZ66" s="102" t="s">
        <v>59</v>
      </c>
      <c r="BA66" s="102" t="s">
        <v>59</v>
      </c>
      <c r="BB66" s="102" t="s">
        <v>59</v>
      </c>
      <c r="BC66" s="102" t="s">
        <v>59</v>
      </c>
      <c r="BD66" s="102" t="s">
        <v>59</v>
      </c>
      <c r="BE66" s="102" t="s">
        <v>59</v>
      </c>
      <c r="BF66" s="102" t="s">
        <v>59</v>
      </c>
      <c r="BG66" s="102" t="s">
        <v>59</v>
      </c>
      <c r="BH66" s="102" t="s">
        <v>59</v>
      </c>
      <c r="BI66" s="102" t="s">
        <v>59</v>
      </c>
      <c r="BJ66" s="102" t="s">
        <v>59</v>
      </c>
      <c r="BK66" s="102" t="s">
        <v>59</v>
      </c>
      <c r="BL66" s="102" t="s">
        <v>59</v>
      </c>
      <c r="BM66" s="102" t="s">
        <v>59</v>
      </c>
      <c r="BN66" s="103" t="s">
        <v>59</v>
      </c>
    </row>
    <row r="67" spans="1:66" s="69" customFormat="1" ht="60" customHeight="1" x14ac:dyDescent="0.25">
      <c r="A67" s="100">
        <v>43</v>
      </c>
      <c r="B67" s="100" t="s">
        <v>256</v>
      </c>
      <c r="C67" s="100">
        <v>11610043</v>
      </c>
      <c r="D67" s="101">
        <v>42186</v>
      </c>
      <c r="E67" s="101">
        <v>42186</v>
      </c>
      <c r="F67" s="101">
        <v>45839</v>
      </c>
      <c r="G67" s="100" t="s">
        <v>431</v>
      </c>
      <c r="H67" s="100"/>
      <c r="I67" s="100"/>
      <c r="J67" s="100" t="s">
        <v>93</v>
      </c>
      <c r="K67" s="100"/>
      <c r="L67" s="100"/>
      <c r="M67" s="100" t="s">
        <v>80</v>
      </c>
      <c r="N67" s="100" t="s">
        <v>55</v>
      </c>
      <c r="O67" s="100" t="s">
        <v>47</v>
      </c>
      <c r="P67" s="105">
        <v>3770</v>
      </c>
      <c r="Q67" s="100" t="s">
        <v>348</v>
      </c>
      <c r="R67" s="100" t="s">
        <v>80</v>
      </c>
      <c r="S67" s="100" t="s">
        <v>55</v>
      </c>
      <c r="T67" s="100" t="s">
        <v>47</v>
      </c>
      <c r="U67" s="105">
        <v>3770</v>
      </c>
      <c r="V67" s="100" t="s">
        <v>257</v>
      </c>
      <c r="W67" s="100" t="s">
        <v>121</v>
      </c>
      <c r="X67" s="116" t="s">
        <v>67</v>
      </c>
      <c r="Y67" s="100"/>
      <c r="Z67" s="100">
        <v>11038</v>
      </c>
      <c r="AA67" s="100"/>
      <c r="AB67" s="100"/>
      <c r="AC67" s="100"/>
      <c r="AD67" s="100"/>
      <c r="AE67" s="100"/>
      <c r="AF67" s="100"/>
      <c r="AG67" s="100"/>
      <c r="AH67" s="100">
        <v>11038</v>
      </c>
      <c r="AI67" s="100"/>
      <c r="AJ67" s="100">
        <v>0.35</v>
      </c>
      <c r="AK67" s="100"/>
      <c r="AL67" s="100"/>
      <c r="AM67" s="100">
        <v>9.5399999999999991</v>
      </c>
      <c r="AN67" s="100">
        <v>899.45</v>
      </c>
      <c r="AO67" s="100"/>
      <c r="AP67" s="100">
        <v>42</v>
      </c>
      <c r="AQ67" s="100"/>
      <c r="AR67" s="100" t="s">
        <v>258</v>
      </c>
      <c r="AS67" s="100" t="s">
        <v>259</v>
      </c>
      <c r="AT67" s="100">
        <v>900.56</v>
      </c>
      <c r="AU67" s="100" t="s">
        <v>260</v>
      </c>
      <c r="AV67" s="100" t="s">
        <v>261</v>
      </c>
      <c r="AW67" s="100">
        <v>42</v>
      </c>
      <c r="AX67" s="100">
        <v>22</v>
      </c>
      <c r="AY67" s="100">
        <v>1.28</v>
      </c>
      <c r="AZ67" s="100">
        <v>23</v>
      </c>
      <c r="BA67" s="100">
        <v>24</v>
      </c>
      <c r="BB67" s="100">
        <v>48.74</v>
      </c>
      <c r="BC67" s="100">
        <f t="shared" ref="BC67:BC69" si="16">AW67+AX67/60+AY67/3600</f>
        <v>42.367022222222225</v>
      </c>
      <c r="BD67" s="100">
        <f t="shared" ref="BD67:BD69" si="17">AZ67+BA67/60+BB67/3600</f>
        <v>23.413538888888887</v>
      </c>
      <c r="BE67" s="100" t="s">
        <v>46</v>
      </c>
      <c r="BF67" s="100" t="s">
        <v>339</v>
      </c>
      <c r="BG67" s="101">
        <v>42643</v>
      </c>
      <c r="BH67" s="100"/>
      <c r="BI67" s="100"/>
      <c r="BJ67" s="100"/>
      <c r="BK67" s="100"/>
      <c r="BL67" s="100"/>
      <c r="BM67" s="100"/>
      <c r="BN67" s="100"/>
    </row>
    <row r="68" spans="1:66" s="69" customFormat="1" ht="60" customHeight="1" x14ac:dyDescent="0.25">
      <c r="A68" s="100"/>
      <c r="B68" s="100" t="s">
        <v>256</v>
      </c>
      <c r="C68" s="100">
        <v>11610043</v>
      </c>
      <c r="D68" s="101">
        <v>42186</v>
      </c>
      <c r="E68" s="101">
        <v>42644</v>
      </c>
      <c r="F68" s="101">
        <v>45839</v>
      </c>
      <c r="G68" s="100" t="s">
        <v>431</v>
      </c>
      <c r="H68" s="100"/>
      <c r="I68" s="100"/>
      <c r="J68" s="100" t="s">
        <v>93</v>
      </c>
      <c r="K68" s="100"/>
      <c r="L68" s="100"/>
      <c r="M68" s="100" t="s">
        <v>80</v>
      </c>
      <c r="N68" s="100" t="s">
        <v>55</v>
      </c>
      <c r="O68" s="100" t="s">
        <v>47</v>
      </c>
      <c r="P68" s="105">
        <v>3770</v>
      </c>
      <c r="Q68" s="100" t="s">
        <v>348</v>
      </c>
      <c r="R68" s="100" t="s">
        <v>80</v>
      </c>
      <c r="S68" s="100" t="s">
        <v>55</v>
      </c>
      <c r="T68" s="100" t="s">
        <v>47</v>
      </c>
      <c r="U68" s="105">
        <v>3770</v>
      </c>
      <c r="V68" s="100" t="s">
        <v>257</v>
      </c>
      <c r="W68" s="100" t="s">
        <v>121</v>
      </c>
      <c r="X68" s="100" t="s">
        <v>364</v>
      </c>
      <c r="Y68" s="100"/>
      <c r="Z68" s="100">
        <v>11038</v>
      </c>
      <c r="AA68" s="100"/>
      <c r="AB68" s="100"/>
      <c r="AC68" s="100"/>
      <c r="AD68" s="100"/>
      <c r="AE68" s="100"/>
      <c r="AF68" s="100"/>
      <c r="AG68" s="100"/>
      <c r="AH68" s="100">
        <v>11038</v>
      </c>
      <c r="AI68" s="100"/>
      <c r="AJ68" s="100">
        <v>0.35</v>
      </c>
      <c r="AK68" s="100"/>
      <c r="AL68" s="100"/>
      <c r="AM68" s="100">
        <v>9.5399999999999991</v>
      </c>
      <c r="AN68" s="100">
        <v>899.45</v>
      </c>
      <c r="AO68" s="100"/>
      <c r="AP68" s="100">
        <v>42</v>
      </c>
      <c r="AQ68" s="100"/>
      <c r="AR68" s="100" t="s">
        <v>258</v>
      </c>
      <c r="AS68" s="100" t="s">
        <v>259</v>
      </c>
      <c r="AT68" s="100">
        <v>900.56</v>
      </c>
      <c r="AU68" s="100" t="s">
        <v>260</v>
      </c>
      <c r="AV68" s="100" t="s">
        <v>261</v>
      </c>
      <c r="AW68" s="100">
        <v>42</v>
      </c>
      <c r="AX68" s="100">
        <v>22</v>
      </c>
      <c r="AY68" s="100">
        <v>1.28</v>
      </c>
      <c r="AZ68" s="100">
        <v>23</v>
      </c>
      <c r="BA68" s="100">
        <v>24</v>
      </c>
      <c r="BB68" s="100">
        <v>48.74</v>
      </c>
      <c r="BC68" s="100">
        <f t="shared" ref="BC68" si="18">AW68+AX68/60+AY68/3600</f>
        <v>42.367022222222225</v>
      </c>
      <c r="BD68" s="100">
        <f t="shared" ref="BD68" si="19">AZ68+BA68/60+BB68/3600</f>
        <v>23.413538888888887</v>
      </c>
      <c r="BE68" s="100" t="s">
        <v>44</v>
      </c>
      <c r="BF68" s="100"/>
      <c r="BG68" s="101"/>
      <c r="BH68" s="100"/>
      <c r="BI68" s="100"/>
      <c r="BJ68" s="100"/>
      <c r="BK68" s="100"/>
      <c r="BL68" s="100" t="s">
        <v>411</v>
      </c>
      <c r="BM68" s="101">
        <v>43143</v>
      </c>
      <c r="BN68" s="100" t="s">
        <v>412</v>
      </c>
    </row>
    <row r="69" spans="1:66" s="69" customFormat="1" ht="60" customHeight="1" x14ac:dyDescent="0.25">
      <c r="A69" s="100">
        <v>44</v>
      </c>
      <c r="B69" s="100" t="s">
        <v>264</v>
      </c>
      <c r="C69" s="100">
        <v>11610044</v>
      </c>
      <c r="D69" s="101">
        <v>42191</v>
      </c>
      <c r="E69" s="101">
        <v>42191</v>
      </c>
      <c r="F69" s="101">
        <v>44717</v>
      </c>
      <c r="G69" s="100" t="s">
        <v>429</v>
      </c>
      <c r="H69" s="100"/>
      <c r="I69" s="100"/>
      <c r="J69" s="100" t="s">
        <v>132</v>
      </c>
      <c r="K69" s="100"/>
      <c r="L69" s="100"/>
      <c r="M69" s="100" t="s">
        <v>52</v>
      </c>
      <c r="N69" s="100" t="s">
        <v>53</v>
      </c>
      <c r="O69" s="100" t="s">
        <v>49</v>
      </c>
      <c r="P69" s="105">
        <v>81476</v>
      </c>
      <c r="Q69" s="100" t="s">
        <v>348</v>
      </c>
      <c r="R69" s="100" t="s">
        <v>52</v>
      </c>
      <c r="S69" s="100" t="s">
        <v>53</v>
      </c>
      <c r="T69" s="100" t="s">
        <v>49</v>
      </c>
      <c r="U69" s="105">
        <v>81476</v>
      </c>
      <c r="V69" s="100" t="s">
        <v>265</v>
      </c>
      <c r="W69" s="100" t="s">
        <v>121</v>
      </c>
      <c r="X69" s="100" t="s">
        <v>350</v>
      </c>
      <c r="Y69" s="100"/>
      <c r="Z69" s="100">
        <v>6935</v>
      </c>
      <c r="AA69" s="100"/>
      <c r="AB69" s="100"/>
      <c r="AC69" s="100"/>
      <c r="AD69" s="100"/>
      <c r="AE69" s="100"/>
      <c r="AF69" s="100"/>
      <c r="AG69" s="100"/>
      <c r="AH69" s="100">
        <v>6935</v>
      </c>
      <c r="AI69" s="100"/>
      <c r="AJ69" s="100">
        <v>0.22</v>
      </c>
      <c r="AK69" s="100"/>
      <c r="AL69" s="100"/>
      <c r="AM69" s="105" t="s">
        <v>266</v>
      </c>
      <c r="AN69" s="100"/>
      <c r="AO69" s="100"/>
      <c r="AP69" s="100">
        <v>50</v>
      </c>
      <c r="AQ69" s="100"/>
      <c r="AR69" s="100" t="s">
        <v>243</v>
      </c>
      <c r="AS69" s="100" t="s">
        <v>244</v>
      </c>
      <c r="AT69" s="100">
        <v>709.7</v>
      </c>
      <c r="AU69" s="100" t="s">
        <v>245</v>
      </c>
      <c r="AV69" s="100" t="s">
        <v>246</v>
      </c>
      <c r="AW69" s="100">
        <v>42</v>
      </c>
      <c r="AX69" s="100">
        <v>49</v>
      </c>
      <c r="AY69" s="100">
        <v>35.6</v>
      </c>
      <c r="AZ69" s="100">
        <v>24</v>
      </c>
      <c r="BA69" s="100">
        <v>33</v>
      </c>
      <c r="BB69" s="100">
        <v>1.3</v>
      </c>
      <c r="BC69" s="100">
        <f t="shared" si="16"/>
        <v>42.826555555555558</v>
      </c>
      <c r="BD69" s="100">
        <f t="shared" si="17"/>
        <v>24.550361111111112</v>
      </c>
      <c r="BE69" s="100" t="s">
        <v>46</v>
      </c>
      <c r="BF69" s="100"/>
      <c r="BG69" s="101"/>
      <c r="BH69" s="100"/>
      <c r="BI69" s="100"/>
      <c r="BJ69" s="100" t="s">
        <v>85</v>
      </c>
      <c r="BK69" s="101">
        <v>42656</v>
      </c>
      <c r="BL69" s="100"/>
      <c r="BM69" s="100"/>
      <c r="BN69" s="100"/>
    </row>
    <row r="70" spans="1:66" s="69" customFormat="1" ht="60" customHeight="1" x14ac:dyDescent="0.25">
      <c r="A70" s="100">
        <v>45</v>
      </c>
      <c r="B70" s="100" t="s">
        <v>267</v>
      </c>
      <c r="C70" s="100">
        <v>11610045</v>
      </c>
      <c r="D70" s="101">
        <v>42207</v>
      </c>
      <c r="E70" s="101">
        <v>42207</v>
      </c>
      <c r="F70" s="101">
        <v>47408</v>
      </c>
      <c r="G70" s="100" t="s">
        <v>429</v>
      </c>
      <c r="H70" s="100"/>
      <c r="I70" s="100"/>
      <c r="J70" s="100" t="s">
        <v>132</v>
      </c>
      <c r="K70" s="100"/>
      <c r="L70" s="100"/>
      <c r="M70" s="100" t="s">
        <v>52</v>
      </c>
      <c r="N70" s="100" t="s">
        <v>53</v>
      </c>
      <c r="O70" s="100" t="s">
        <v>49</v>
      </c>
      <c r="P70" s="105">
        <v>81476</v>
      </c>
      <c r="Q70" s="100" t="s">
        <v>348</v>
      </c>
      <c r="R70" s="100" t="s">
        <v>52</v>
      </c>
      <c r="S70" s="100" t="s">
        <v>53</v>
      </c>
      <c r="T70" s="100" t="s">
        <v>49</v>
      </c>
      <c r="U70" s="105">
        <v>81476</v>
      </c>
      <c r="V70" s="100" t="s">
        <v>268</v>
      </c>
      <c r="W70" s="100" t="s">
        <v>121</v>
      </c>
      <c r="X70" s="100" t="s">
        <v>350</v>
      </c>
      <c r="Y70" s="100"/>
      <c r="Z70" s="100">
        <v>23967</v>
      </c>
      <c r="AA70" s="100">
        <v>2112</v>
      </c>
      <c r="AB70" s="100"/>
      <c r="AC70" s="100"/>
      <c r="AD70" s="100"/>
      <c r="AE70" s="100"/>
      <c r="AF70" s="100"/>
      <c r="AG70" s="100"/>
      <c r="AH70" s="100">
        <v>21855</v>
      </c>
      <c r="AI70" s="100"/>
      <c r="AJ70" s="100">
        <v>0.75700000000000001</v>
      </c>
      <c r="AK70" s="100"/>
      <c r="AL70" s="100"/>
      <c r="AM70" s="100"/>
      <c r="AN70" s="100">
        <v>171.31</v>
      </c>
      <c r="AO70" s="100"/>
      <c r="AP70" s="100">
        <v>50</v>
      </c>
      <c r="AQ70" s="100"/>
      <c r="AR70" s="100">
        <v>4655367.13</v>
      </c>
      <c r="AS70" s="100">
        <v>8607507.5</v>
      </c>
      <c r="AT70" s="100">
        <v>709.7</v>
      </c>
      <c r="AU70" s="100" t="s">
        <v>245</v>
      </c>
      <c r="AV70" s="100" t="s">
        <v>246</v>
      </c>
      <c r="AW70" s="100">
        <v>42</v>
      </c>
      <c r="AX70" s="100">
        <v>49</v>
      </c>
      <c r="AY70" s="100">
        <v>35.6</v>
      </c>
      <c r="AZ70" s="100">
        <v>24</v>
      </c>
      <c r="BA70" s="100">
        <v>33</v>
      </c>
      <c r="BB70" s="100">
        <v>1.3</v>
      </c>
      <c r="BC70" s="100">
        <f t="shared" ref="BC70" si="20">AW70+AX70/60+AY70/3600</f>
        <v>42.826555555555558</v>
      </c>
      <c r="BD70" s="100">
        <f t="shared" ref="BD70" si="21">AZ70+BA70/60+BB70/3600</f>
        <v>24.550361111111112</v>
      </c>
      <c r="BE70" s="100" t="s">
        <v>44</v>
      </c>
      <c r="BF70" s="100"/>
      <c r="BG70" s="101"/>
      <c r="BH70" s="100"/>
      <c r="BI70" s="100"/>
      <c r="BJ70" s="100" t="s">
        <v>86</v>
      </c>
      <c r="BK70" s="101">
        <v>42663</v>
      </c>
      <c r="BL70" s="100"/>
      <c r="BM70" s="100"/>
      <c r="BN70" s="100"/>
    </row>
    <row r="71" spans="1:66" s="69" customFormat="1" ht="63" customHeight="1" x14ac:dyDescent="0.25">
      <c r="A71" s="12">
        <v>46</v>
      </c>
      <c r="B71" s="12" t="s">
        <v>69</v>
      </c>
      <c r="C71" s="12">
        <v>11610046</v>
      </c>
      <c r="D71" s="17">
        <v>42240</v>
      </c>
      <c r="E71" s="17">
        <v>42240</v>
      </c>
      <c r="F71" s="17">
        <v>49545</v>
      </c>
      <c r="G71" s="12" t="s">
        <v>269</v>
      </c>
      <c r="H71" s="12"/>
      <c r="I71" s="12"/>
      <c r="J71" s="12" t="s">
        <v>270</v>
      </c>
      <c r="K71" s="12"/>
      <c r="L71" s="12"/>
      <c r="M71" s="12" t="s">
        <v>47</v>
      </c>
      <c r="N71" s="12" t="s">
        <v>71</v>
      </c>
      <c r="O71" s="12" t="s">
        <v>47</v>
      </c>
      <c r="P71" s="16" t="s">
        <v>60</v>
      </c>
      <c r="Q71" s="12" t="s">
        <v>272</v>
      </c>
      <c r="R71" s="12" t="s">
        <v>47</v>
      </c>
      <c r="S71" s="12" t="s">
        <v>71</v>
      </c>
      <c r="T71" s="12" t="s">
        <v>47</v>
      </c>
      <c r="U71" s="16" t="s">
        <v>60</v>
      </c>
      <c r="V71" s="12" t="s">
        <v>274</v>
      </c>
      <c r="W71" s="12" t="s">
        <v>121</v>
      </c>
      <c r="X71" s="12" t="s">
        <v>202</v>
      </c>
      <c r="Y71" s="12"/>
      <c r="Z71" s="12">
        <v>4730</v>
      </c>
      <c r="AA71" s="12">
        <v>4730</v>
      </c>
      <c r="AB71" s="12"/>
      <c r="AC71" s="12"/>
      <c r="AD71" s="12"/>
      <c r="AE71" s="12"/>
      <c r="AF71" s="12"/>
      <c r="AG71" s="12"/>
      <c r="AH71" s="12"/>
      <c r="AI71" s="12"/>
      <c r="AJ71" s="12">
        <v>0.15</v>
      </c>
      <c r="AK71" s="12"/>
      <c r="AL71" s="12"/>
      <c r="AM71" s="12"/>
      <c r="AN71" s="16" t="s">
        <v>276</v>
      </c>
      <c r="AO71" s="12"/>
      <c r="AP71" s="12">
        <v>23.5</v>
      </c>
      <c r="AQ71" s="12"/>
      <c r="AR71" s="12" t="s">
        <v>278</v>
      </c>
      <c r="AS71" s="12" t="s">
        <v>279</v>
      </c>
      <c r="AT71" s="12">
        <v>642.02</v>
      </c>
      <c r="AU71" s="12" t="s">
        <v>280</v>
      </c>
      <c r="AV71" s="12" t="s">
        <v>281</v>
      </c>
      <c r="AW71" s="12">
        <v>42</v>
      </c>
      <c r="AX71" s="12">
        <v>39</v>
      </c>
      <c r="AY71" s="12">
        <v>35.4</v>
      </c>
      <c r="AZ71" s="12">
        <v>23</v>
      </c>
      <c r="BA71" s="12">
        <v>14</v>
      </c>
      <c r="BB71" s="12">
        <v>37.9</v>
      </c>
      <c r="BC71" s="12">
        <f t="shared" ref="BC71" si="22">AW71+AX71/60+AY71/3600</f>
        <v>42.659833333333331</v>
      </c>
      <c r="BD71" s="12">
        <f t="shared" ref="BD71" si="23">AZ71+BA71/60+BB71/3600</f>
        <v>23.243861111111112</v>
      </c>
      <c r="BE71" s="12" t="s">
        <v>44</v>
      </c>
      <c r="BF71" s="12"/>
      <c r="BG71" s="17"/>
      <c r="BH71" s="12"/>
      <c r="BI71" s="12"/>
      <c r="BJ71" s="12"/>
      <c r="BK71" s="12"/>
      <c r="BL71" s="12"/>
      <c r="BM71" s="12"/>
      <c r="BN71" s="13"/>
    </row>
    <row r="72" spans="1:66" s="69" customFormat="1" ht="63" customHeight="1" x14ac:dyDescent="0.25">
      <c r="A72" s="12"/>
      <c r="B72" s="12" t="s">
        <v>69</v>
      </c>
      <c r="C72" s="12">
        <v>11610046</v>
      </c>
      <c r="D72" s="17">
        <v>42240</v>
      </c>
      <c r="E72" s="17">
        <v>42240</v>
      </c>
      <c r="F72" s="17">
        <v>49545</v>
      </c>
      <c r="G72" s="12" t="s">
        <v>269</v>
      </c>
      <c r="H72" s="12"/>
      <c r="I72" s="12"/>
      <c r="J72" s="12" t="s">
        <v>271</v>
      </c>
      <c r="K72" s="12"/>
      <c r="L72" s="12"/>
      <c r="M72" s="12" t="s">
        <v>47</v>
      </c>
      <c r="N72" s="12" t="s">
        <v>71</v>
      </c>
      <c r="O72" s="12" t="s">
        <v>47</v>
      </c>
      <c r="P72" s="16" t="s">
        <v>60</v>
      </c>
      <c r="Q72" s="12" t="s">
        <v>273</v>
      </c>
      <c r="R72" s="12" t="s">
        <v>47</v>
      </c>
      <c r="S72" s="12" t="s">
        <v>71</v>
      </c>
      <c r="T72" s="12" t="s">
        <v>47</v>
      </c>
      <c r="U72" s="16" t="s">
        <v>60</v>
      </c>
      <c r="V72" s="12" t="s">
        <v>275</v>
      </c>
      <c r="W72" s="12" t="s">
        <v>121</v>
      </c>
      <c r="X72" s="12" t="s">
        <v>202</v>
      </c>
      <c r="Y72" s="12"/>
      <c r="Z72" s="12">
        <v>12614</v>
      </c>
      <c r="AA72" s="12">
        <v>12614</v>
      </c>
      <c r="AB72" s="12"/>
      <c r="AC72" s="12"/>
      <c r="AD72" s="12"/>
      <c r="AE72" s="12"/>
      <c r="AF72" s="12"/>
      <c r="AG72" s="12"/>
      <c r="AH72" s="12"/>
      <c r="AI72" s="12"/>
      <c r="AJ72" s="12">
        <v>0.4</v>
      </c>
      <c r="AK72" s="12"/>
      <c r="AL72" s="12"/>
      <c r="AM72" s="12"/>
      <c r="AN72" s="16" t="s">
        <v>277</v>
      </c>
      <c r="AO72" s="12"/>
      <c r="AP72" s="12">
        <v>30.6</v>
      </c>
      <c r="AQ72" s="12"/>
      <c r="AR72" s="12" t="s">
        <v>282</v>
      </c>
      <c r="AS72" s="12" t="s">
        <v>283</v>
      </c>
      <c r="AT72" s="12">
        <v>652.08000000000004</v>
      </c>
      <c r="AU72" s="12" t="s">
        <v>284</v>
      </c>
      <c r="AV72" s="12" t="s">
        <v>285</v>
      </c>
      <c r="AW72" s="12">
        <v>42</v>
      </c>
      <c r="AX72" s="12">
        <v>39</v>
      </c>
      <c r="AY72" s="12">
        <v>29.9</v>
      </c>
      <c r="AZ72" s="12">
        <v>23</v>
      </c>
      <c r="BA72" s="12">
        <v>14</v>
      </c>
      <c r="BB72" s="12">
        <v>27.1</v>
      </c>
      <c r="BC72" s="12">
        <f t="shared" ref="BC72:BC79" si="24">AW72+AX72/60+AY72/3600</f>
        <v>42.658305555555557</v>
      </c>
      <c r="BD72" s="12">
        <f t="shared" ref="BD72:BD79" si="25">AZ72+BA72/60+BB72/3600</f>
        <v>23.240861111111112</v>
      </c>
      <c r="BE72" s="12" t="s">
        <v>44</v>
      </c>
      <c r="BF72" s="12"/>
      <c r="BG72" s="17"/>
      <c r="BH72" s="12"/>
      <c r="BI72" s="12"/>
      <c r="BJ72" s="12"/>
      <c r="BK72" s="12"/>
      <c r="BL72" s="12"/>
      <c r="BM72" s="12"/>
      <c r="BN72" s="13"/>
    </row>
    <row r="73" spans="1:66" s="69" customFormat="1" ht="63" customHeight="1" x14ac:dyDescent="0.25">
      <c r="A73" s="12">
        <v>47</v>
      </c>
      <c r="B73" s="12" t="s">
        <v>75</v>
      </c>
      <c r="C73" s="12">
        <v>11610047</v>
      </c>
      <c r="D73" s="17">
        <v>42240</v>
      </c>
      <c r="E73" s="17">
        <v>42240</v>
      </c>
      <c r="F73" s="17">
        <v>49545</v>
      </c>
      <c r="G73" s="12" t="s">
        <v>430</v>
      </c>
      <c r="H73" s="12"/>
      <c r="I73" s="12"/>
      <c r="J73" s="12" t="s">
        <v>209</v>
      </c>
      <c r="K73" s="12"/>
      <c r="L73" s="12"/>
      <c r="M73" s="12" t="s">
        <v>54</v>
      </c>
      <c r="N73" s="12" t="s">
        <v>53</v>
      </c>
      <c r="O73" s="12" t="s">
        <v>49</v>
      </c>
      <c r="P73" s="16">
        <v>83212</v>
      </c>
      <c r="Q73" s="12" t="s">
        <v>286</v>
      </c>
      <c r="R73" s="12" t="s">
        <v>54</v>
      </c>
      <c r="S73" s="12" t="s">
        <v>53</v>
      </c>
      <c r="T73" s="12" t="s">
        <v>49</v>
      </c>
      <c r="U73" s="16">
        <v>83212</v>
      </c>
      <c r="V73" s="12" t="s">
        <v>287</v>
      </c>
      <c r="W73" s="12" t="s">
        <v>121</v>
      </c>
      <c r="X73" s="12" t="s">
        <v>361</v>
      </c>
      <c r="Y73" s="12"/>
      <c r="Z73" s="12">
        <v>19619</v>
      </c>
      <c r="AA73" s="12"/>
      <c r="AB73" s="12"/>
      <c r="AC73" s="12"/>
      <c r="AD73" s="12"/>
      <c r="AE73" s="12"/>
      <c r="AF73" s="12"/>
      <c r="AG73" s="12"/>
      <c r="AH73" s="12">
        <v>19619</v>
      </c>
      <c r="AI73" s="12"/>
      <c r="AJ73" s="12">
        <v>6.1</v>
      </c>
      <c r="AK73" s="12"/>
      <c r="AL73" s="12"/>
      <c r="AM73" s="12"/>
      <c r="AN73" s="16" t="s">
        <v>288</v>
      </c>
      <c r="AO73" s="12"/>
      <c r="AP73" s="12">
        <v>36.6</v>
      </c>
      <c r="AQ73" s="12"/>
      <c r="AR73" s="12" t="s">
        <v>289</v>
      </c>
      <c r="AS73" s="12" t="s">
        <v>290</v>
      </c>
      <c r="AT73" s="12">
        <v>696.80700000000002</v>
      </c>
      <c r="AU73" s="12" t="s">
        <v>291</v>
      </c>
      <c r="AV73" s="12" t="s">
        <v>292</v>
      </c>
      <c r="AW73" s="12">
        <v>42</v>
      </c>
      <c r="AX73" s="12">
        <v>52</v>
      </c>
      <c r="AY73" s="12">
        <v>38.9</v>
      </c>
      <c r="AZ73" s="12">
        <v>24</v>
      </c>
      <c r="BA73" s="12">
        <v>32</v>
      </c>
      <c r="BB73" s="12">
        <v>57.9</v>
      </c>
      <c r="BC73" s="12">
        <f t="shared" si="24"/>
        <v>42.877472222222224</v>
      </c>
      <c r="BD73" s="12">
        <f t="shared" si="25"/>
        <v>24.549416666666669</v>
      </c>
      <c r="BE73" s="12" t="s">
        <v>44</v>
      </c>
      <c r="BF73" s="12"/>
      <c r="BG73" s="17"/>
      <c r="BH73" s="12"/>
      <c r="BI73" s="12"/>
      <c r="BJ73" s="12"/>
      <c r="BK73" s="12"/>
      <c r="BL73" s="12"/>
      <c r="BM73" s="12"/>
      <c r="BN73" s="13"/>
    </row>
    <row r="74" spans="1:66" s="69" customFormat="1" ht="63" customHeight="1" x14ac:dyDescent="0.25">
      <c r="A74" s="12">
        <v>48</v>
      </c>
      <c r="B74" s="12" t="s">
        <v>75</v>
      </c>
      <c r="C74" s="12">
        <v>11610048</v>
      </c>
      <c r="D74" s="17">
        <v>42289</v>
      </c>
      <c r="E74" s="17">
        <v>42289</v>
      </c>
      <c r="F74" s="17">
        <v>49594</v>
      </c>
      <c r="G74" s="12" t="s">
        <v>430</v>
      </c>
      <c r="H74" s="12"/>
      <c r="I74" s="12"/>
      <c r="J74" s="12" t="s">
        <v>293</v>
      </c>
      <c r="K74" s="12"/>
      <c r="L74" s="12"/>
      <c r="M74" s="12" t="s">
        <v>54</v>
      </c>
      <c r="N74" s="12" t="s">
        <v>53</v>
      </c>
      <c r="O74" s="12" t="s">
        <v>49</v>
      </c>
      <c r="P74" s="16">
        <v>83212</v>
      </c>
      <c r="Q74" s="12"/>
      <c r="R74" s="12" t="s">
        <v>54</v>
      </c>
      <c r="S74" s="12" t="s">
        <v>53</v>
      </c>
      <c r="T74" s="12" t="s">
        <v>49</v>
      </c>
      <c r="U74" s="16">
        <v>83212</v>
      </c>
      <c r="V74" s="12" t="s">
        <v>296</v>
      </c>
      <c r="W74" s="12" t="s">
        <v>121</v>
      </c>
      <c r="X74" s="12" t="s">
        <v>202</v>
      </c>
      <c r="Y74" s="12"/>
      <c r="Z74" s="12">
        <v>18922</v>
      </c>
      <c r="AA74" s="12">
        <v>18922</v>
      </c>
      <c r="AB74" s="12"/>
      <c r="AC74" s="12"/>
      <c r="AD74" s="12"/>
      <c r="AE74" s="12"/>
      <c r="AF74" s="12"/>
      <c r="AG74" s="12"/>
      <c r="AH74" s="12"/>
      <c r="AI74" s="12"/>
      <c r="AJ74" s="12">
        <v>0.6</v>
      </c>
      <c r="AK74" s="12"/>
      <c r="AL74" s="12"/>
      <c r="AM74" s="12"/>
      <c r="AN74" s="16" t="s">
        <v>297</v>
      </c>
      <c r="AO74" s="12"/>
      <c r="AP74" s="12">
        <v>29.8</v>
      </c>
      <c r="AQ74" s="12"/>
      <c r="AR74" s="12"/>
      <c r="AS74" s="12"/>
      <c r="AT74" s="12">
        <v>728.53399999999999</v>
      </c>
      <c r="AU74" s="12" t="s">
        <v>299</v>
      </c>
      <c r="AV74" s="12" t="s">
        <v>300</v>
      </c>
      <c r="AW74" s="12">
        <v>42</v>
      </c>
      <c r="AX74" s="12">
        <v>52</v>
      </c>
      <c r="AY74" s="12">
        <v>44.7</v>
      </c>
      <c r="AZ74" s="12">
        <v>24</v>
      </c>
      <c r="BA74" s="12">
        <v>32</v>
      </c>
      <c r="BB74" s="12">
        <v>16.3</v>
      </c>
      <c r="BC74" s="12">
        <f t="shared" si="24"/>
        <v>42.879083333333334</v>
      </c>
      <c r="BD74" s="12">
        <f t="shared" si="25"/>
        <v>24.537861111111113</v>
      </c>
      <c r="BE74" s="12" t="s">
        <v>44</v>
      </c>
      <c r="BF74" s="12"/>
      <c r="BG74" s="17"/>
      <c r="BH74" s="12"/>
      <c r="BI74" s="12"/>
      <c r="BJ74" s="12"/>
      <c r="BK74" s="12"/>
      <c r="BL74" s="12"/>
      <c r="BM74" s="12"/>
      <c r="BN74" s="13"/>
    </row>
    <row r="75" spans="1:66" s="69" customFormat="1" ht="63" customHeight="1" x14ac:dyDescent="0.25">
      <c r="A75" s="12">
        <v>48</v>
      </c>
      <c r="B75" s="12" t="s">
        <v>75</v>
      </c>
      <c r="C75" s="12">
        <v>11610048</v>
      </c>
      <c r="D75" s="17">
        <v>42289</v>
      </c>
      <c r="E75" s="17">
        <v>42289</v>
      </c>
      <c r="F75" s="17">
        <v>49594</v>
      </c>
      <c r="G75" s="12" t="s">
        <v>430</v>
      </c>
      <c r="H75" s="12"/>
      <c r="I75" s="12"/>
      <c r="J75" s="12" t="s">
        <v>295</v>
      </c>
      <c r="K75" s="12"/>
      <c r="L75" s="12"/>
      <c r="M75" s="12" t="s">
        <v>54</v>
      </c>
      <c r="N75" s="12" t="s">
        <v>53</v>
      </c>
      <c r="O75" s="12" t="s">
        <v>49</v>
      </c>
      <c r="P75" s="16">
        <v>83212</v>
      </c>
      <c r="Q75" s="12"/>
      <c r="R75" s="12" t="s">
        <v>54</v>
      </c>
      <c r="S75" s="12" t="s">
        <v>53</v>
      </c>
      <c r="T75" s="12" t="s">
        <v>49</v>
      </c>
      <c r="U75" s="16">
        <v>83212</v>
      </c>
      <c r="V75" s="12" t="s">
        <v>296</v>
      </c>
      <c r="W75" s="12" t="s">
        <v>121</v>
      </c>
      <c r="X75" s="12" t="s">
        <v>202</v>
      </c>
      <c r="Y75" s="12"/>
      <c r="Z75" s="12">
        <v>6307</v>
      </c>
      <c r="AA75" s="12">
        <v>6307</v>
      </c>
      <c r="AB75" s="12"/>
      <c r="AC75" s="12"/>
      <c r="AD75" s="12"/>
      <c r="AE75" s="12"/>
      <c r="AF75" s="12"/>
      <c r="AG75" s="12"/>
      <c r="AH75" s="12"/>
      <c r="AI75" s="12"/>
      <c r="AJ75" s="12">
        <v>0.2</v>
      </c>
      <c r="AK75" s="12"/>
      <c r="AL75" s="12"/>
      <c r="AM75" s="12"/>
      <c r="AN75" s="16" t="s">
        <v>298</v>
      </c>
      <c r="AO75" s="12"/>
      <c r="AP75" s="12">
        <v>19.8</v>
      </c>
      <c r="AQ75" s="12"/>
      <c r="AR75" s="12"/>
      <c r="AS75" s="12"/>
      <c r="AT75" s="12">
        <v>736.67399999999998</v>
      </c>
      <c r="AU75" s="12" t="s">
        <v>301</v>
      </c>
      <c r="AV75" s="12" t="s">
        <v>302</v>
      </c>
      <c r="AW75" s="12">
        <v>42</v>
      </c>
      <c r="AX75" s="12">
        <v>52</v>
      </c>
      <c r="AY75" s="12">
        <v>48</v>
      </c>
      <c r="AZ75" s="12">
        <v>24</v>
      </c>
      <c r="BA75" s="12">
        <v>32</v>
      </c>
      <c r="BB75" s="12">
        <v>7.6</v>
      </c>
      <c r="BC75" s="12">
        <f t="shared" si="24"/>
        <v>42.88</v>
      </c>
      <c r="BD75" s="12">
        <f t="shared" si="25"/>
        <v>24.535444444444447</v>
      </c>
      <c r="BE75" s="12" t="s">
        <v>44</v>
      </c>
      <c r="BF75" s="12"/>
      <c r="BG75" s="17"/>
      <c r="BH75" s="12"/>
      <c r="BI75" s="12"/>
      <c r="BJ75" s="12"/>
      <c r="BK75" s="12"/>
      <c r="BL75" s="12"/>
      <c r="BM75" s="12"/>
      <c r="BN75" s="13"/>
    </row>
    <row r="76" spans="1:66" s="69" customFormat="1" ht="63" customHeight="1" x14ac:dyDescent="0.25">
      <c r="A76" s="12">
        <v>48</v>
      </c>
      <c r="B76" s="12" t="s">
        <v>75</v>
      </c>
      <c r="C76" s="12">
        <v>11610048</v>
      </c>
      <c r="D76" s="17">
        <v>42289</v>
      </c>
      <c r="E76" s="17">
        <v>42289</v>
      </c>
      <c r="F76" s="17">
        <v>49594</v>
      </c>
      <c r="G76" s="12" t="s">
        <v>430</v>
      </c>
      <c r="H76" s="12"/>
      <c r="I76" s="12"/>
      <c r="J76" s="12" t="s">
        <v>294</v>
      </c>
      <c r="K76" s="12"/>
      <c r="L76" s="12"/>
      <c r="M76" s="12" t="s">
        <v>54</v>
      </c>
      <c r="N76" s="12" t="s">
        <v>53</v>
      </c>
      <c r="O76" s="12" t="s">
        <v>49</v>
      </c>
      <c r="P76" s="16">
        <v>83212</v>
      </c>
      <c r="Q76" s="12"/>
      <c r="R76" s="12" t="s">
        <v>54</v>
      </c>
      <c r="S76" s="12" t="s">
        <v>53</v>
      </c>
      <c r="T76" s="12" t="s">
        <v>49</v>
      </c>
      <c r="U76" s="16">
        <v>83212</v>
      </c>
      <c r="V76" s="12" t="s">
        <v>296</v>
      </c>
      <c r="W76" s="12" t="s">
        <v>121</v>
      </c>
      <c r="X76" s="12" t="s">
        <v>202</v>
      </c>
      <c r="Y76" s="12"/>
      <c r="Z76" s="12">
        <v>5992</v>
      </c>
      <c r="AA76" s="12">
        <v>5992</v>
      </c>
      <c r="AB76" s="12"/>
      <c r="AC76" s="12"/>
      <c r="AD76" s="12"/>
      <c r="AE76" s="12"/>
      <c r="AF76" s="12"/>
      <c r="AG76" s="12"/>
      <c r="AH76" s="12"/>
      <c r="AI76" s="12"/>
      <c r="AJ76" s="12">
        <v>0.19</v>
      </c>
      <c r="AK76" s="12"/>
      <c r="AL76" s="12"/>
      <c r="AM76" s="12"/>
      <c r="AN76" s="16"/>
      <c r="AO76" s="12"/>
      <c r="AP76" s="12">
        <v>17</v>
      </c>
      <c r="AQ76" s="12"/>
      <c r="AR76" s="12"/>
      <c r="AS76" s="12"/>
      <c r="AT76" s="12">
        <v>738.47</v>
      </c>
      <c r="AU76" s="12" t="s">
        <v>303</v>
      </c>
      <c r="AV76" s="12" t="s">
        <v>304</v>
      </c>
      <c r="AW76" s="12">
        <v>42</v>
      </c>
      <c r="AX76" s="12">
        <v>52</v>
      </c>
      <c r="AY76" s="12">
        <v>48.4</v>
      </c>
      <c r="AZ76" s="12">
        <v>24</v>
      </c>
      <c r="BA76" s="12">
        <v>32</v>
      </c>
      <c r="BB76" s="12">
        <v>6</v>
      </c>
      <c r="BC76" s="12">
        <f t="shared" si="24"/>
        <v>42.880111111111113</v>
      </c>
      <c r="BD76" s="12">
        <f t="shared" si="25"/>
        <v>24.535</v>
      </c>
      <c r="BE76" s="12" t="s">
        <v>44</v>
      </c>
      <c r="BF76" s="12"/>
      <c r="BG76" s="17"/>
      <c r="BH76" s="12"/>
      <c r="BI76" s="12"/>
      <c r="BJ76" s="12"/>
      <c r="BK76" s="12"/>
      <c r="BL76" s="12"/>
      <c r="BM76" s="12"/>
      <c r="BN76" s="13"/>
    </row>
    <row r="77" spans="1:66" s="69" customFormat="1" ht="63" customHeight="1" x14ac:dyDescent="0.25">
      <c r="A77" s="12">
        <v>49</v>
      </c>
      <c r="B77" s="12" t="s">
        <v>310</v>
      </c>
      <c r="C77" s="12">
        <v>11610049</v>
      </c>
      <c r="D77" s="17">
        <v>42383</v>
      </c>
      <c r="E77" s="17">
        <v>39006</v>
      </c>
      <c r="F77" s="17">
        <v>46311</v>
      </c>
      <c r="G77" s="109" t="s">
        <v>228</v>
      </c>
      <c r="H77" s="12"/>
      <c r="I77" s="12"/>
      <c r="J77" s="69" t="s">
        <v>311</v>
      </c>
      <c r="K77" s="12"/>
      <c r="L77" s="12"/>
      <c r="M77" s="12" t="s">
        <v>72</v>
      </c>
      <c r="N77" s="12" t="s">
        <v>48</v>
      </c>
      <c r="O77" s="12" t="s">
        <v>47</v>
      </c>
      <c r="P77" s="16" t="s">
        <v>172</v>
      </c>
      <c r="Q77" s="12" t="s">
        <v>312</v>
      </c>
      <c r="R77" s="12" t="s">
        <v>72</v>
      </c>
      <c r="S77" s="12" t="s">
        <v>48</v>
      </c>
      <c r="T77" s="12" t="s">
        <v>47</v>
      </c>
      <c r="U77" s="16" t="s">
        <v>172</v>
      </c>
      <c r="V77" s="12" t="s">
        <v>313</v>
      </c>
      <c r="W77" s="12" t="s">
        <v>121</v>
      </c>
      <c r="X77" s="12" t="s">
        <v>66</v>
      </c>
      <c r="Y77" s="12"/>
      <c r="Z77" s="12">
        <v>20814</v>
      </c>
      <c r="AA77" s="12"/>
      <c r="AB77" s="12"/>
      <c r="AC77" s="12"/>
      <c r="AD77" s="12"/>
      <c r="AE77" s="12"/>
      <c r="AF77" s="12"/>
      <c r="AG77" s="12"/>
      <c r="AH77" s="12">
        <v>20814</v>
      </c>
      <c r="AI77" s="12"/>
      <c r="AJ77" s="12">
        <v>0.66</v>
      </c>
      <c r="AK77" s="12"/>
      <c r="AL77" s="12"/>
      <c r="AM77" s="12">
        <v>26</v>
      </c>
      <c r="AN77" s="16" t="s">
        <v>314</v>
      </c>
      <c r="AO77" s="12">
        <v>110</v>
      </c>
      <c r="AP77" s="12">
        <v>23</v>
      </c>
      <c r="AQ77" s="12"/>
      <c r="AR77" s="12">
        <v>4605364.0130000003</v>
      </c>
      <c r="AS77" s="12">
        <v>8484399.8220000006</v>
      </c>
      <c r="AT77" s="12">
        <v>645.15</v>
      </c>
      <c r="AU77" s="12" t="s">
        <v>315</v>
      </c>
      <c r="AV77" s="12" t="s">
        <v>316</v>
      </c>
      <c r="AW77" s="12">
        <v>42</v>
      </c>
      <c r="AX77" s="12">
        <v>42</v>
      </c>
      <c r="AY77" s="12">
        <v>47.76</v>
      </c>
      <c r="AZ77" s="12">
        <v>23</v>
      </c>
      <c r="BA77" s="12">
        <v>9</v>
      </c>
      <c r="BB77" s="12">
        <v>0.34</v>
      </c>
      <c r="BC77" s="12">
        <f t="shared" si="24"/>
        <v>42.713266666666669</v>
      </c>
      <c r="BD77" s="12">
        <f t="shared" si="25"/>
        <v>23.150094444444441</v>
      </c>
      <c r="BE77" s="12" t="s">
        <v>46</v>
      </c>
      <c r="BF77" s="12" t="s">
        <v>317</v>
      </c>
      <c r="BG77" s="17">
        <v>42383</v>
      </c>
      <c r="BH77" s="12" t="s">
        <v>317</v>
      </c>
      <c r="BI77" s="17">
        <v>42383</v>
      </c>
      <c r="BJ77" s="12"/>
      <c r="BK77" s="12"/>
      <c r="BL77" s="12"/>
      <c r="BM77" s="12"/>
      <c r="BN77" s="13" t="s">
        <v>400</v>
      </c>
    </row>
    <row r="78" spans="1:66" s="69" customFormat="1" ht="63" customHeight="1" x14ac:dyDescent="0.25">
      <c r="A78" s="100"/>
      <c r="B78" s="100" t="s">
        <v>318</v>
      </c>
      <c r="C78" s="100">
        <v>11610050</v>
      </c>
      <c r="D78" s="101">
        <v>42411</v>
      </c>
      <c r="E78" s="101">
        <v>42411</v>
      </c>
      <c r="F78" s="101">
        <v>47428</v>
      </c>
      <c r="G78" s="100" t="s">
        <v>395</v>
      </c>
      <c r="H78" s="100"/>
      <c r="I78" s="100"/>
      <c r="J78" s="100" t="s">
        <v>319</v>
      </c>
      <c r="K78" s="100"/>
      <c r="L78" s="100"/>
      <c r="M78" s="100" t="s">
        <v>100</v>
      </c>
      <c r="N78" s="100" t="s">
        <v>57</v>
      </c>
      <c r="O78" s="100" t="s">
        <v>50</v>
      </c>
      <c r="P78" s="105" t="s">
        <v>164</v>
      </c>
      <c r="Q78" s="100" t="s">
        <v>320</v>
      </c>
      <c r="R78" s="100" t="s">
        <v>100</v>
      </c>
      <c r="S78" s="100" t="s">
        <v>57</v>
      </c>
      <c r="T78" s="100" t="s">
        <v>50</v>
      </c>
      <c r="U78" s="105" t="s">
        <v>164</v>
      </c>
      <c r="V78" s="100" t="s">
        <v>321</v>
      </c>
      <c r="W78" s="100" t="s">
        <v>121</v>
      </c>
      <c r="X78" s="100" t="s">
        <v>66</v>
      </c>
      <c r="Y78" s="100"/>
      <c r="Z78" s="100">
        <v>15768</v>
      </c>
      <c r="AA78" s="100"/>
      <c r="AB78" s="100"/>
      <c r="AC78" s="100"/>
      <c r="AD78" s="100"/>
      <c r="AE78" s="100"/>
      <c r="AF78" s="100"/>
      <c r="AG78" s="100"/>
      <c r="AH78" s="100">
        <v>15768</v>
      </c>
      <c r="AI78" s="100"/>
      <c r="AJ78" s="100">
        <v>0.5</v>
      </c>
      <c r="AK78" s="100"/>
      <c r="AL78" s="100"/>
      <c r="AM78" s="100"/>
      <c r="AN78" s="105"/>
      <c r="AO78" s="100"/>
      <c r="AP78" s="100">
        <v>32</v>
      </c>
      <c r="AQ78" s="100"/>
      <c r="AR78" s="100">
        <v>4694824.5460000001</v>
      </c>
      <c r="AS78" s="100">
        <v>8493789.966</v>
      </c>
      <c r="AT78" s="100">
        <v>504</v>
      </c>
      <c r="AU78" s="100" t="s">
        <v>322</v>
      </c>
      <c r="AV78" s="100" t="s">
        <v>323</v>
      </c>
      <c r="AW78" s="100">
        <v>43</v>
      </c>
      <c r="AX78" s="100">
        <v>11</v>
      </c>
      <c r="AY78" s="100">
        <v>23.38</v>
      </c>
      <c r="AZ78" s="100">
        <v>23</v>
      </c>
      <c r="BA78" s="100">
        <v>9</v>
      </c>
      <c r="BB78" s="100">
        <v>34.090000000000003</v>
      </c>
      <c r="BC78" s="100">
        <f t="shared" ref="BC78" si="26">AW78+AX78/60+AY78/3600</f>
        <v>43.189827777777772</v>
      </c>
      <c r="BD78" s="100">
        <f t="shared" ref="BD78" si="27">AZ78+BA78/60+BB78/3600</f>
        <v>23.159469444444444</v>
      </c>
      <c r="BE78" s="100" t="s">
        <v>46</v>
      </c>
      <c r="BF78" s="100" t="s">
        <v>461</v>
      </c>
      <c r="BG78" s="101">
        <v>43606</v>
      </c>
      <c r="BH78" s="100"/>
      <c r="BI78" s="100"/>
      <c r="BJ78" s="100" t="s">
        <v>660</v>
      </c>
      <c r="BK78" s="101">
        <v>45548</v>
      </c>
      <c r="BL78" s="100"/>
      <c r="BM78" s="100"/>
      <c r="BN78" s="100" t="s">
        <v>402</v>
      </c>
    </row>
    <row r="79" spans="1:66" s="69" customFormat="1" ht="63" customHeight="1" x14ac:dyDescent="0.25">
      <c r="A79" s="100">
        <v>51</v>
      </c>
      <c r="B79" s="100" t="s">
        <v>77</v>
      </c>
      <c r="C79" s="100">
        <v>11610051</v>
      </c>
      <c r="D79" s="101">
        <v>42436</v>
      </c>
      <c r="E79" s="101">
        <v>42436</v>
      </c>
      <c r="F79" s="101">
        <v>44627</v>
      </c>
      <c r="G79" s="100" t="s">
        <v>429</v>
      </c>
      <c r="H79" s="100"/>
      <c r="I79" s="100"/>
      <c r="J79" s="100" t="s">
        <v>324</v>
      </c>
      <c r="K79" s="100"/>
      <c r="L79" s="100"/>
      <c r="M79" s="100" t="s">
        <v>52</v>
      </c>
      <c r="N79" s="100" t="s">
        <v>53</v>
      </c>
      <c r="O79" s="100" t="s">
        <v>49</v>
      </c>
      <c r="P79" s="105">
        <v>81476</v>
      </c>
      <c r="Q79" s="100" t="s">
        <v>348</v>
      </c>
      <c r="R79" s="100" t="s">
        <v>52</v>
      </c>
      <c r="S79" s="100" t="s">
        <v>53</v>
      </c>
      <c r="T79" s="100" t="s">
        <v>49</v>
      </c>
      <c r="U79" s="105">
        <v>81476</v>
      </c>
      <c r="V79" s="100" t="s">
        <v>325</v>
      </c>
      <c r="W79" s="100" t="s">
        <v>121</v>
      </c>
      <c r="X79" s="100" t="s">
        <v>361</v>
      </c>
      <c r="Y79" s="100"/>
      <c r="Z79" s="100">
        <v>25229</v>
      </c>
      <c r="AA79" s="100"/>
      <c r="AB79" s="100"/>
      <c r="AC79" s="100"/>
      <c r="AD79" s="100"/>
      <c r="AE79" s="100"/>
      <c r="AF79" s="100"/>
      <c r="AG79" s="100"/>
      <c r="AH79" s="100">
        <v>25229</v>
      </c>
      <c r="AI79" s="100"/>
      <c r="AJ79" s="100">
        <v>0.8</v>
      </c>
      <c r="AK79" s="100"/>
      <c r="AL79" s="100"/>
      <c r="AM79" s="100">
        <v>181.61</v>
      </c>
      <c r="AN79" s="105" t="s">
        <v>326</v>
      </c>
      <c r="AO79" s="100"/>
      <c r="AP79" s="100">
        <v>50</v>
      </c>
      <c r="AQ79" s="100"/>
      <c r="AR79" s="100" t="s">
        <v>243</v>
      </c>
      <c r="AS79" s="100" t="s">
        <v>244</v>
      </c>
      <c r="AT79" s="100">
        <v>709.7</v>
      </c>
      <c r="AU79" s="100" t="s">
        <v>245</v>
      </c>
      <c r="AV79" s="100" t="s">
        <v>246</v>
      </c>
      <c r="AW79" s="100">
        <v>42</v>
      </c>
      <c r="AX79" s="100">
        <v>49</v>
      </c>
      <c r="AY79" s="100">
        <v>35.6</v>
      </c>
      <c r="AZ79" s="100">
        <v>24</v>
      </c>
      <c r="BA79" s="100">
        <v>33</v>
      </c>
      <c r="BB79" s="100">
        <v>1.3</v>
      </c>
      <c r="BC79" s="100">
        <f t="shared" si="24"/>
        <v>42.826555555555558</v>
      </c>
      <c r="BD79" s="100">
        <f t="shared" si="25"/>
        <v>24.550361111111112</v>
      </c>
      <c r="BE79" s="100" t="s">
        <v>46</v>
      </c>
      <c r="BF79" s="100" t="s">
        <v>379</v>
      </c>
      <c r="BG79" s="101">
        <v>42877</v>
      </c>
      <c r="BH79" s="100"/>
      <c r="BI79" s="100"/>
      <c r="BJ79" s="100"/>
      <c r="BK79" s="100"/>
      <c r="BL79" s="100"/>
      <c r="BM79" s="100"/>
      <c r="BN79" s="100" t="s">
        <v>401</v>
      </c>
    </row>
    <row r="80" spans="1:66" s="69" customFormat="1" ht="63" customHeight="1" x14ac:dyDescent="0.25">
      <c r="A80" s="100"/>
      <c r="B80" s="100" t="s">
        <v>77</v>
      </c>
      <c r="C80" s="100">
        <v>11610051</v>
      </c>
      <c r="D80" s="101">
        <v>42436</v>
      </c>
      <c r="E80" s="101">
        <v>42436</v>
      </c>
      <c r="F80" s="101">
        <v>44627</v>
      </c>
      <c r="G80" s="100" t="s">
        <v>429</v>
      </c>
      <c r="H80" s="100"/>
      <c r="I80" s="100"/>
      <c r="J80" s="100" t="s">
        <v>324</v>
      </c>
      <c r="K80" s="100"/>
      <c r="L80" s="100"/>
      <c r="M80" s="100" t="s">
        <v>52</v>
      </c>
      <c r="N80" s="100" t="s">
        <v>53</v>
      </c>
      <c r="O80" s="100" t="s">
        <v>49</v>
      </c>
      <c r="P80" s="105">
        <v>81476</v>
      </c>
      <c r="Q80" s="100" t="s">
        <v>376</v>
      </c>
      <c r="R80" s="100" t="s">
        <v>52</v>
      </c>
      <c r="S80" s="100" t="s">
        <v>53</v>
      </c>
      <c r="T80" s="100" t="s">
        <v>49</v>
      </c>
      <c r="U80" s="105">
        <v>81476</v>
      </c>
      <c r="V80" s="100" t="s">
        <v>377</v>
      </c>
      <c r="W80" s="100" t="s">
        <v>121</v>
      </c>
      <c r="X80" s="100" t="s">
        <v>361</v>
      </c>
      <c r="Y80" s="100"/>
      <c r="Z80" s="100">
        <v>47304</v>
      </c>
      <c r="AA80" s="100"/>
      <c r="AB80" s="100"/>
      <c r="AC80" s="100"/>
      <c r="AD80" s="100"/>
      <c r="AE80" s="100"/>
      <c r="AF80" s="100"/>
      <c r="AG80" s="100"/>
      <c r="AH80" s="100">
        <v>47304</v>
      </c>
      <c r="AI80" s="100"/>
      <c r="AJ80" s="100">
        <v>1.5</v>
      </c>
      <c r="AK80" s="100"/>
      <c r="AL80" s="100"/>
      <c r="AM80" s="100">
        <v>181.61</v>
      </c>
      <c r="AN80" s="105" t="s">
        <v>326</v>
      </c>
      <c r="AO80" s="100"/>
      <c r="AP80" s="100">
        <v>50</v>
      </c>
      <c r="AQ80" s="100"/>
      <c r="AR80" s="100" t="s">
        <v>243</v>
      </c>
      <c r="AS80" s="100" t="s">
        <v>244</v>
      </c>
      <c r="AT80" s="100">
        <v>709.7</v>
      </c>
      <c r="AU80" s="100" t="s">
        <v>245</v>
      </c>
      <c r="AV80" s="100" t="s">
        <v>246</v>
      </c>
      <c r="AW80" s="100">
        <v>42</v>
      </c>
      <c r="AX80" s="100">
        <v>49</v>
      </c>
      <c r="AY80" s="100">
        <v>35.6</v>
      </c>
      <c r="AZ80" s="100">
        <v>24</v>
      </c>
      <c r="BA80" s="100">
        <v>33</v>
      </c>
      <c r="BB80" s="100">
        <v>1.3</v>
      </c>
      <c r="BC80" s="100">
        <f t="shared" ref="BC80" si="28">AW80+AX80/60+AY80/3600</f>
        <v>42.826555555555558</v>
      </c>
      <c r="BD80" s="100">
        <f t="shared" ref="BD80" si="29">AZ80+BA80/60+BB80/3600</f>
        <v>24.550361111111112</v>
      </c>
      <c r="BE80" s="100" t="s">
        <v>46</v>
      </c>
      <c r="BF80" s="100" t="s">
        <v>462</v>
      </c>
      <c r="BG80" s="101">
        <v>43612</v>
      </c>
      <c r="BH80" s="100"/>
      <c r="BI80" s="100"/>
      <c r="BJ80" s="100"/>
      <c r="BK80" s="100"/>
      <c r="BL80" s="100"/>
      <c r="BM80" s="100"/>
      <c r="BN80" s="100"/>
    </row>
    <row r="81" spans="1:90" s="69" customFormat="1" ht="63" customHeight="1" x14ac:dyDescent="0.25">
      <c r="A81" s="100"/>
      <c r="B81" s="100" t="s">
        <v>77</v>
      </c>
      <c r="C81" s="100">
        <v>11610051</v>
      </c>
      <c r="D81" s="101">
        <v>42436</v>
      </c>
      <c r="E81" s="101">
        <v>42436</v>
      </c>
      <c r="F81" s="101">
        <v>44627</v>
      </c>
      <c r="G81" s="100" t="s">
        <v>429</v>
      </c>
      <c r="H81" s="100"/>
      <c r="I81" s="100"/>
      <c r="J81" s="100" t="s">
        <v>324</v>
      </c>
      <c r="K81" s="100"/>
      <c r="L81" s="100"/>
      <c r="M81" s="100" t="s">
        <v>52</v>
      </c>
      <c r="N81" s="100" t="s">
        <v>53</v>
      </c>
      <c r="O81" s="100" t="s">
        <v>49</v>
      </c>
      <c r="P81" s="105">
        <v>81476</v>
      </c>
      <c r="Q81" s="100" t="s">
        <v>376</v>
      </c>
      <c r="R81" s="100" t="s">
        <v>52</v>
      </c>
      <c r="S81" s="100" t="s">
        <v>53</v>
      </c>
      <c r="T81" s="100" t="s">
        <v>49</v>
      </c>
      <c r="U81" s="105">
        <v>81476</v>
      </c>
      <c r="V81" s="100" t="s">
        <v>377</v>
      </c>
      <c r="W81" s="100" t="s">
        <v>121</v>
      </c>
      <c r="X81" s="100" t="s">
        <v>363</v>
      </c>
      <c r="Y81" s="100"/>
      <c r="Z81" s="100">
        <v>88301</v>
      </c>
      <c r="AA81" s="100"/>
      <c r="AB81" s="100"/>
      <c r="AC81" s="100"/>
      <c r="AD81" s="100"/>
      <c r="AE81" s="100"/>
      <c r="AF81" s="100"/>
      <c r="AG81" s="100"/>
      <c r="AH81" s="100">
        <v>88301</v>
      </c>
      <c r="AI81" s="100"/>
      <c r="AJ81" s="100">
        <v>2.8</v>
      </c>
      <c r="AK81" s="100"/>
      <c r="AL81" s="100"/>
      <c r="AM81" s="100">
        <v>181.61</v>
      </c>
      <c r="AN81" s="105" t="s">
        <v>326</v>
      </c>
      <c r="AO81" s="100"/>
      <c r="AP81" s="100">
        <v>50</v>
      </c>
      <c r="AQ81" s="100"/>
      <c r="AR81" s="100" t="s">
        <v>243</v>
      </c>
      <c r="AS81" s="100" t="s">
        <v>244</v>
      </c>
      <c r="AT81" s="100">
        <v>709.7</v>
      </c>
      <c r="AU81" s="100" t="s">
        <v>245</v>
      </c>
      <c r="AV81" s="100" t="s">
        <v>246</v>
      </c>
      <c r="AW81" s="100">
        <v>42</v>
      </c>
      <c r="AX81" s="100">
        <v>49</v>
      </c>
      <c r="AY81" s="100">
        <v>35.6</v>
      </c>
      <c r="AZ81" s="100">
        <v>24</v>
      </c>
      <c r="BA81" s="100">
        <v>33</v>
      </c>
      <c r="BB81" s="100">
        <v>1.3</v>
      </c>
      <c r="BC81" s="100">
        <f t="shared" ref="BC81" si="30">AW81+AX81/60+AY81/3600</f>
        <v>42.826555555555558</v>
      </c>
      <c r="BD81" s="100">
        <f t="shared" ref="BD81" si="31">AZ81+BA81/60+BB81/3600</f>
        <v>24.550361111111112</v>
      </c>
      <c r="BE81" s="100" t="s">
        <v>44</v>
      </c>
      <c r="BF81" s="100"/>
      <c r="BG81" s="101"/>
      <c r="BH81" s="100"/>
      <c r="BI81" s="100"/>
      <c r="BJ81" s="100"/>
      <c r="BK81" s="100"/>
      <c r="BL81" s="100"/>
      <c r="BM81" s="100"/>
      <c r="BN81" s="100" t="s">
        <v>580</v>
      </c>
    </row>
    <row r="82" spans="1:90" s="69" customFormat="1" ht="63" customHeight="1" x14ac:dyDescent="0.25">
      <c r="A82" s="100">
        <v>52</v>
      </c>
      <c r="B82" s="100" t="s">
        <v>329</v>
      </c>
      <c r="C82" s="100">
        <v>11610052</v>
      </c>
      <c r="D82" s="101">
        <v>42478</v>
      </c>
      <c r="E82" s="101">
        <v>42478</v>
      </c>
      <c r="F82" s="101">
        <v>46130</v>
      </c>
      <c r="G82" s="100" t="s">
        <v>429</v>
      </c>
      <c r="H82" s="100"/>
      <c r="I82" s="100"/>
      <c r="J82" s="100" t="s">
        <v>324</v>
      </c>
      <c r="K82" s="100"/>
      <c r="L82" s="100"/>
      <c r="M82" s="100" t="s">
        <v>52</v>
      </c>
      <c r="N82" s="100" t="s">
        <v>53</v>
      </c>
      <c r="O82" s="100" t="s">
        <v>49</v>
      </c>
      <c r="P82" s="105">
        <v>81476</v>
      </c>
      <c r="Q82" s="100" t="s">
        <v>348</v>
      </c>
      <c r="R82" s="100" t="s">
        <v>52</v>
      </c>
      <c r="S82" s="100" t="s">
        <v>53</v>
      </c>
      <c r="T82" s="100" t="s">
        <v>49</v>
      </c>
      <c r="U82" s="105">
        <v>81476</v>
      </c>
      <c r="V82" s="100" t="s">
        <v>330</v>
      </c>
      <c r="W82" s="100" t="s">
        <v>121</v>
      </c>
      <c r="X82" s="100" t="s">
        <v>68</v>
      </c>
      <c r="Y82" s="100"/>
      <c r="Z82" s="100">
        <v>1734</v>
      </c>
      <c r="AA82" s="100"/>
      <c r="AB82" s="100"/>
      <c r="AC82" s="100"/>
      <c r="AD82" s="100"/>
      <c r="AE82" s="100"/>
      <c r="AF82" s="100"/>
      <c r="AG82" s="100"/>
      <c r="AH82" s="100">
        <v>1734</v>
      </c>
      <c r="AI82" s="100"/>
      <c r="AJ82" s="100">
        <v>5.5E-2</v>
      </c>
      <c r="AK82" s="100"/>
      <c r="AL82" s="100"/>
      <c r="AM82" s="100">
        <v>181.61</v>
      </c>
      <c r="AN82" s="105" t="s">
        <v>326</v>
      </c>
      <c r="AO82" s="100"/>
      <c r="AP82" s="100">
        <v>50</v>
      </c>
      <c r="AQ82" s="100"/>
      <c r="AR82" s="100" t="s">
        <v>243</v>
      </c>
      <c r="AS82" s="100" t="s">
        <v>244</v>
      </c>
      <c r="AT82" s="100">
        <v>709.7</v>
      </c>
      <c r="AU82" s="100" t="s">
        <v>245</v>
      </c>
      <c r="AV82" s="100" t="s">
        <v>246</v>
      </c>
      <c r="AW82" s="100">
        <v>42</v>
      </c>
      <c r="AX82" s="100">
        <v>49</v>
      </c>
      <c r="AY82" s="100">
        <v>35.6</v>
      </c>
      <c r="AZ82" s="100">
        <v>24</v>
      </c>
      <c r="BA82" s="100">
        <v>33</v>
      </c>
      <c r="BB82" s="100">
        <v>1.3</v>
      </c>
      <c r="BC82" s="100">
        <f t="shared" ref="BC82:BC86" si="32">AW82+AX82/60+AY82/3600</f>
        <v>42.826555555555558</v>
      </c>
      <c r="BD82" s="100">
        <f t="shared" ref="BD82:BD86" si="33">AZ82+BA82/60+BB82/3600</f>
        <v>24.550361111111112</v>
      </c>
      <c r="BE82" s="100" t="s">
        <v>46</v>
      </c>
      <c r="BF82" s="100" t="s">
        <v>340</v>
      </c>
      <c r="BG82" s="101">
        <v>42657</v>
      </c>
      <c r="BH82" s="100"/>
      <c r="BI82" s="100"/>
      <c r="BJ82" s="100"/>
      <c r="BK82" s="100"/>
      <c r="BL82" s="100"/>
      <c r="BM82" s="100"/>
      <c r="BN82" s="100"/>
    </row>
    <row r="83" spans="1:90" s="69" customFormat="1" ht="63" customHeight="1" x14ac:dyDescent="0.25">
      <c r="A83" s="100"/>
      <c r="B83" s="100" t="s">
        <v>329</v>
      </c>
      <c r="C83" s="100">
        <v>11610052</v>
      </c>
      <c r="D83" s="101">
        <v>42478</v>
      </c>
      <c r="E83" s="101">
        <v>42478</v>
      </c>
      <c r="F83" s="101">
        <v>46130</v>
      </c>
      <c r="G83" s="100" t="s">
        <v>429</v>
      </c>
      <c r="H83" s="100"/>
      <c r="I83" s="100"/>
      <c r="J83" s="100" t="s">
        <v>324</v>
      </c>
      <c r="K83" s="100"/>
      <c r="L83" s="100"/>
      <c r="M83" s="100" t="s">
        <v>52</v>
      </c>
      <c r="N83" s="100" t="s">
        <v>53</v>
      </c>
      <c r="O83" s="100" t="s">
        <v>49</v>
      </c>
      <c r="P83" s="105">
        <v>81476</v>
      </c>
      <c r="Q83" s="100" t="s">
        <v>348</v>
      </c>
      <c r="R83" s="100" t="s">
        <v>52</v>
      </c>
      <c r="S83" s="100" t="s">
        <v>53</v>
      </c>
      <c r="T83" s="100" t="s">
        <v>49</v>
      </c>
      <c r="U83" s="105">
        <v>81476</v>
      </c>
      <c r="V83" s="100" t="s">
        <v>330</v>
      </c>
      <c r="W83" s="100" t="s">
        <v>121</v>
      </c>
      <c r="X83" s="100" t="s">
        <v>361</v>
      </c>
      <c r="Y83" s="100"/>
      <c r="Z83" s="100">
        <v>1734</v>
      </c>
      <c r="AA83" s="100"/>
      <c r="AB83" s="100"/>
      <c r="AC83" s="100"/>
      <c r="AD83" s="100"/>
      <c r="AE83" s="100"/>
      <c r="AF83" s="100"/>
      <c r="AG83" s="100"/>
      <c r="AH83" s="100">
        <v>1734</v>
      </c>
      <c r="AI83" s="100"/>
      <c r="AJ83" s="100">
        <v>5.5E-2</v>
      </c>
      <c r="AK83" s="100"/>
      <c r="AL83" s="100"/>
      <c r="AM83" s="100">
        <v>181.61</v>
      </c>
      <c r="AN83" s="105" t="s">
        <v>326</v>
      </c>
      <c r="AO83" s="100"/>
      <c r="AP83" s="100">
        <v>50</v>
      </c>
      <c r="AQ83" s="100"/>
      <c r="AR83" s="100" t="s">
        <v>243</v>
      </c>
      <c r="AS83" s="100" t="s">
        <v>244</v>
      </c>
      <c r="AT83" s="100">
        <v>709.7</v>
      </c>
      <c r="AU83" s="100" t="s">
        <v>245</v>
      </c>
      <c r="AV83" s="100" t="s">
        <v>246</v>
      </c>
      <c r="AW83" s="100">
        <v>42</v>
      </c>
      <c r="AX83" s="100">
        <v>49</v>
      </c>
      <c r="AY83" s="100">
        <v>35.6</v>
      </c>
      <c r="AZ83" s="100">
        <v>24</v>
      </c>
      <c r="BA83" s="100">
        <v>33</v>
      </c>
      <c r="BB83" s="100">
        <v>1.3</v>
      </c>
      <c r="BC83" s="100">
        <f t="shared" ref="BC83" si="34">AW83+AX83/60+AY83/3600</f>
        <v>42.826555555555558</v>
      </c>
      <c r="BD83" s="100">
        <f t="shared" ref="BD83" si="35">AZ83+BA83/60+BB83/3600</f>
        <v>24.550361111111112</v>
      </c>
      <c r="BE83" s="100" t="s">
        <v>46</v>
      </c>
      <c r="BF83" s="100" t="s">
        <v>378</v>
      </c>
      <c r="BG83" s="101">
        <v>42877</v>
      </c>
      <c r="BH83" s="100"/>
      <c r="BI83" s="100"/>
      <c r="BJ83" s="100"/>
      <c r="BK83" s="100"/>
      <c r="BL83" s="100"/>
      <c r="BM83" s="100"/>
      <c r="BN83" s="100" t="s">
        <v>398</v>
      </c>
    </row>
    <row r="84" spans="1:90" s="69" customFormat="1" ht="63" customHeight="1" x14ac:dyDescent="0.25">
      <c r="A84" s="100"/>
      <c r="B84" s="100" t="s">
        <v>329</v>
      </c>
      <c r="C84" s="100">
        <v>11610052</v>
      </c>
      <c r="D84" s="101">
        <v>42478</v>
      </c>
      <c r="E84" s="101">
        <v>42478</v>
      </c>
      <c r="F84" s="101">
        <v>46130</v>
      </c>
      <c r="G84" s="100" t="s">
        <v>429</v>
      </c>
      <c r="H84" s="100"/>
      <c r="I84" s="100"/>
      <c r="J84" s="100" t="s">
        <v>324</v>
      </c>
      <c r="K84" s="100"/>
      <c r="L84" s="100"/>
      <c r="M84" s="100" t="s">
        <v>52</v>
      </c>
      <c r="N84" s="100" t="s">
        <v>53</v>
      </c>
      <c r="O84" s="100" t="s">
        <v>49</v>
      </c>
      <c r="P84" s="105">
        <v>81476</v>
      </c>
      <c r="Q84" s="100" t="s">
        <v>348</v>
      </c>
      <c r="R84" s="100" t="s">
        <v>52</v>
      </c>
      <c r="S84" s="100" t="s">
        <v>53</v>
      </c>
      <c r="T84" s="100" t="s">
        <v>49</v>
      </c>
      <c r="U84" s="105">
        <v>81476</v>
      </c>
      <c r="V84" s="100" t="s">
        <v>381</v>
      </c>
      <c r="W84" s="100" t="s">
        <v>121</v>
      </c>
      <c r="X84" s="100" t="s">
        <v>380</v>
      </c>
      <c r="Y84" s="100"/>
      <c r="Z84" s="100">
        <v>3154</v>
      </c>
      <c r="AA84" s="100"/>
      <c r="AB84" s="100">
        <v>1419</v>
      </c>
      <c r="AC84" s="100"/>
      <c r="AD84" s="100"/>
      <c r="AE84" s="100"/>
      <c r="AF84" s="100"/>
      <c r="AG84" s="100"/>
      <c r="AH84" s="100">
        <v>1735</v>
      </c>
      <c r="AI84" s="100"/>
      <c r="AJ84" s="100">
        <v>0.1</v>
      </c>
      <c r="AK84" s="100"/>
      <c r="AL84" s="100"/>
      <c r="AM84" s="100">
        <v>181.61</v>
      </c>
      <c r="AN84" s="105" t="s">
        <v>326</v>
      </c>
      <c r="AO84" s="100"/>
      <c r="AP84" s="100">
        <v>50</v>
      </c>
      <c r="AQ84" s="100"/>
      <c r="AR84" s="100" t="s">
        <v>243</v>
      </c>
      <c r="AS84" s="100" t="s">
        <v>244</v>
      </c>
      <c r="AT84" s="100">
        <v>709.7</v>
      </c>
      <c r="AU84" s="100" t="s">
        <v>245</v>
      </c>
      <c r="AV84" s="100" t="s">
        <v>246</v>
      </c>
      <c r="AW84" s="100">
        <v>42</v>
      </c>
      <c r="AX84" s="100">
        <v>49</v>
      </c>
      <c r="AY84" s="100">
        <v>35.6</v>
      </c>
      <c r="AZ84" s="100">
        <v>24</v>
      </c>
      <c r="BA84" s="100">
        <v>33</v>
      </c>
      <c r="BB84" s="100">
        <v>1.3</v>
      </c>
      <c r="BC84" s="100">
        <f t="shared" ref="BC84" si="36">AW84+AX84/60+AY84/3600</f>
        <v>42.826555555555558</v>
      </c>
      <c r="BD84" s="100">
        <f t="shared" ref="BD84" si="37">AZ84+BA84/60+BB84/3600</f>
        <v>24.550361111111112</v>
      </c>
      <c r="BE84" s="100" t="s">
        <v>44</v>
      </c>
      <c r="BF84" s="100"/>
      <c r="BG84" s="101"/>
      <c r="BH84" s="100"/>
      <c r="BI84" s="100"/>
      <c r="BJ84" s="100" t="s">
        <v>569</v>
      </c>
      <c r="BK84" s="101">
        <v>44496</v>
      </c>
      <c r="BL84" s="100"/>
      <c r="BM84" s="100"/>
      <c r="BN84" s="100" t="s">
        <v>511</v>
      </c>
    </row>
    <row r="85" spans="1:90" s="69" customFormat="1" ht="63" customHeight="1" x14ac:dyDescent="0.25">
      <c r="A85" s="12">
        <v>53</v>
      </c>
      <c r="B85" s="12" t="s">
        <v>332</v>
      </c>
      <c r="C85" s="12">
        <v>11610053</v>
      </c>
      <c r="D85" s="17">
        <v>42578</v>
      </c>
      <c r="E85" s="17">
        <v>42578</v>
      </c>
      <c r="F85" s="17">
        <v>42736</v>
      </c>
      <c r="G85" s="12" t="s">
        <v>394</v>
      </c>
      <c r="H85" s="12"/>
      <c r="I85" s="12"/>
      <c r="J85" s="12" t="s">
        <v>334</v>
      </c>
      <c r="K85" s="12"/>
      <c r="L85" s="12"/>
      <c r="M85" s="12" t="s">
        <v>51</v>
      </c>
      <c r="N85" s="12" t="s">
        <v>51</v>
      </c>
      <c r="O85" s="12" t="s">
        <v>50</v>
      </c>
      <c r="P85" s="16">
        <v>12961</v>
      </c>
      <c r="Q85" s="12"/>
      <c r="R85" s="12" t="s">
        <v>51</v>
      </c>
      <c r="S85" s="12" t="s">
        <v>51</v>
      </c>
      <c r="T85" s="12" t="s">
        <v>50</v>
      </c>
      <c r="U85" s="16">
        <v>12961</v>
      </c>
      <c r="V85" s="12" t="s">
        <v>335</v>
      </c>
      <c r="W85" s="12" t="s">
        <v>121</v>
      </c>
      <c r="X85" s="12" t="s">
        <v>66</v>
      </c>
      <c r="Y85" s="12"/>
      <c r="Z85" s="12">
        <v>18920</v>
      </c>
      <c r="AA85" s="12"/>
      <c r="AB85" s="12"/>
      <c r="AC85" s="12"/>
      <c r="AD85" s="12"/>
      <c r="AE85" s="12"/>
      <c r="AF85" s="12"/>
      <c r="AG85" s="12"/>
      <c r="AH85" s="12">
        <v>18920</v>
      </c>
      <c r="AI85" s="12"/>
      <c r="AJ85" s="12">
        <v>0.6</v>
      </c>
      <c r="AK85" s="12"/>
      <c r="AL85" s="12"/>
      <c r="AM85" s="12">
        <v>392.83</v>
      </c>
      <c r="AN85" s="16"/>
      <c r="AO85" s="12"/>
      <c r="AP85" s="12">
        <v>37.700000000000003</v>
      </c>
      <c r="AQ85" s="12"/>
      <c r="AR85" s="12" t="s">
        <v>252</v>
      </c>
      <c r="AS85" s="12" t="s">
        <v>253</v>
      </c>
      <c r="AT85" s="12" t="s">
        <v>336</v>
      </c>
      <c r="AU85" s="12" t="s">
        <v>254</v>
      </c>
      <c r="AV85" s="12" t="s">
        <v>255</v>
      </c>
      <c r="AW85" s="12">
        <v>43</v>
      </c>
      <c r="AX85" s="12">
        <v>11</v>
      </c>
      <c r="AY85" s="12">
        <v>29.6</v>
      </c>
      <c r="AZ85" s="12">
        <v>23</v>
      </c>
      <c r="BA85" s="12">
        <v>17</v>
      </c>
      <c r="BB85" s="12">
        <v>13.5</v>
      </c>
      <c r="BC85" s="12">
        <f t="shared" si="32"/>
        <v>43.191555555555553</v>
      </c>
      <c r="BD85" s="12">
        <f t="shared" si="33"/>
        <v>23.287083333333335</v>
      </c>
      <c r="BE85" s="12" t="s">
        <v>44</v>
      </c>
      <c r="BF85" s="12"/>
      <c r="BG85" s="17"/>
      <c r="BH85" s="12"/>
      <c r="BI85" s="12"/>
      <c r="BJ85" s="12"/>
      <c r="BK85" s="12"/>
      <c r="BL85" s="12"/>
      <c r="BM85" s="12"/>
      <c r="BN85" s="13" t="s">
        <v>337</v>
      </c>
    </row>
    <row r="86" spans="1:90" s="126" customFormat="1" ht="63" customHeight="1" x14ac:dyDescent="0.25">
      <c r="A86" s="116">
        <v>54</v>
      </c>
      <c r="B86" s="116" t="s">
        <v>351</v>
      </c>
      <c r="C86" s="100">
        <v>11610054</v>
      </c>
      <c r="D86" s="118">
        <v>42681</v>
      </c>
      <c r="E86" s="118">
        <v>42681</v>
      </c>
      <c r="F86" s="118">
        <v>44420</v>
      </c>
      <c r="G86" s="100" t="s">
        <v>429</v>
      </c>
      <c r="H86" s="116"/>
      <c r="I86" s="116"/>
      <c r="J86" s="100" t="s">
        <v>324</v>
      </c>
      <c r="K86" s="116"/>
      <c r="L86" s="116"/>
      <c r="M86" s="100" t="s">
        <v>52</v>
      </c>
      <c r="N86" s="100" t="s">
        <v>53</v>
      </c>
      <c r="O86" s="100" t="s">
        <v>49</v>
      </c>
      <c r="P86" s="105">
        <v>81476</v>
      </c>
      <c r="Q86" s="100" t="s">
        <v>352</v>
      </c>
      <c r="R86" s="100" t="s">
        <v>52</v>
      </c>
      <c r="S86" s="100" t="s">
        <v>53</v>
      </c>
      <c r="T86" s="100" t="s">
        <v>49</v>
      </c>
      <c r="U86" s="105">
        <v>81476</v>
      </c>
      <c r="V86" s="116" t="s">
        <v>353</v>
      </c>
      <c r="W86" s="100" t="s">
        <v>121</v>
      </c>
      <c r="X86" s="100" t="s">
        <v>361</v>
      </c>
      <c r="Y86" s="116"/>
      <c r="Z86" s="116">
        <v>6935</v>
      </c>
      <c r="AA86" s="116"/>
      <c r="AB86" s="116"/>
      <c r="AC86" s="116"/>
      <c r="AD86" s="116"/>
      <c r="AE86" s="116"/>
      <c r="AF86" s="116"/>
      <c r="AG86" s="116"/>
      <c r="AH86" s="116">
        <v>6935</v>
      </c>
      <c r="AI86" s="116"/>
      <c r="AJ86" s="116">
        <v>0.22</v>
      </c>
      <c r="AK86" s="116"/>
      <c r="AL86" s="116"/>
      <c r="AM86" s="116">
        <v>171.31</v>
      </c>
      <c r="AN86" s="117"/>
      <c r="AO86" s="116"/>
      <c r="AP86" s="116">
        <v>50</v>
      </c>
      <c r="AQ86" s="116"/>
      <c r="AR86" s="116"/>
      <c r="AS86" s="116"/>
      <c r="AT86" s="116"/>
      <c r="AU86" s="100" t="s">
        <v>245</v>
      </c>
      <c r="AV86" s="100" t="s">
        <v>246</v>
      </c>
      <c r="AW86" s="100">
        <v>42</v>
      </c>
      <c r="AX86" s="100">
        <v>49</v>
      </c>
      <c r="AY86" s="100">
        <v>35.6</v>
      </c>
      <c r="AZ86" s="100">
        <v>24</v>
      </c>
      <c r="BA86" s="100">
        <v>33</v>
      </c>
      <c r="BB86" s="100">
        <v>1.3</v>
      </c>
      <c r="BC86" s="100">
        <f t="shared" si="32"/>
        <v>42.826555555555558</v>
      </c>
      <c r="BD86" s="100">
        <f t="shared" si="33"/>
        <v>24.550361111111112</v>
      </c>
      <c r="BE86" s="116" t="s">
        <v>46</v>
      </c>
      <c r="BF86" s="116" t="s">
        <v>399</v>
      </c>
      <c r="BG86" s="118">
        <v>43122</v>
      </c>
      <c r="BH86" s="116"/>
      <c r="BI86" s="116"/>
      <c r="BJ86" s="116"/>
      <c r="BK86" s="116"/>
      <c r="BL86" s="116"/>
      <c r="BM86" s="116"/>
      <c r="BN86" s="116" t="s">
        <v>397</v>
      </c>
    </row>
    <row r="87" spans="1:90" s="126" customFormat="1" ht="63" customHeight="1" x14ac:dyDescent="0.25">
      <c r="A87" s="109"/>
      <c r="B87" s="109" t="s">
        <v>351</v>
      </c>
      <c r="C87" s="14">
        <v>11610054</v>
      </c>
      <c r="D87" s="113">
        <v>42681</v>
      </c>
      <c r="E87" s="113">
        <v>42681</v>
      </c>
      <c r="F87" s="113">
        <v>44420</v>
      </c>
      <c r="G87" s="14" t="s">
        <v>429</v>
      </c>
      <c r="H87" s="109"/>
      <c r="I87" s="109"/>
      <c r="J87" s="14" t="s">
        <v>324</v>
      </c>
      <c r="K87" s="109"/>
      <c r="L87" s="109"/>
      <c r="M87" s="14" t="s">
        <v>52</v>
      </c>
      <c r="N87" s="14" t="s">
        <v>53</v>
      </c>
      <c r="O87" s="14" t="s">
        <v>49</v>
      </c>
      <c r="P87" s="139">
        <v>81476</v>
      </c>
      <c r="Q87" s="14" t="s">
        <v>352</v>
      </c>
      <c r="R87" s="14" t="s">
        <v>52</v>
      </c>
      <c r="S87" s="14" t="s">
        <v>53</v>
      </c>
      <c r="T87" s="14" t="s">
        <v>49</v>
      </c>
      <c r="U87" s="139">
        <v>81476</v>
      </c>
      <c r="V87" s="109" t="s">
        <v>353</v>
      </c>
      <c r="W87" s="14" t="s">
        <v>121</v>
      </c>
      <c r="X87" s="14" t="s">
        <v>396</v>
      </c>
      <c r="Y87" s="109"/>
      <c r="Z87" s="109">
        <v>6935</v>
      </c>
      <c r="AA87" s="109"/>
      <c r="AB87" s="109">
        <v>1387</v>
      </c>
      <c r="AC87" s="109"/>
      <c r="AD87" s="109"/>
      <c r="AE87" s="109"/>
      <c r="AF87" s="109"/>
      <c r="AG87" s="109"/>
      <c r="AH87" s="109">
        <v>5548</v>
      </c>
      <c r="AI87" s="109"/>
      <c r="AJ87" s="109">
        <v>0.22</v>
      </c>
      <c r="AK87" s="109"/>
      <c r="AL87" s="109"/>
      <c r="AM87" s="109">
        <v>171.31</v>
      </c>
      <c r="AN87" s="110"/>
      <c r="AO87" s="109"/>
      <c r="AP87" s="109">
        <v>50</v>
      </c>
      <c r="AQ87" s="109"/>
      <c r="AR87" s="109"/>
      <c r="AS87" s="109"/>
      <c r="AT87" s="109"/>
      <c r="AU87" s="14" t="s">
        <v>245</v>
      </c>
      <c r="AV87" s="14" t="s">
        <v>246</v>
      </c>
      <c r="AW87" s="14">
        <v>42</v>
      </c>
      <c r="AX87" s="14">
        <v>49</v>
      </c>
      <c r="AY87" s="14">
        <v>35.6</v>
      </c>
      <c r="AZ87" s="14">
        <v>24</v>
      </c>
      <c r="BA87" s="14">
        <v>33</v>
      </c>
      <c r="BB87" s="14">
        <v>1.3</v>
      </c>
      <c r="BC87" s="14">
        <f t="shared" ref="BC87" si="38">AW87+AX87/60+AY87/3600</f>
        <v>42.826555555555558</v>
      </c>
      <c r="BD87" s="14">
        <f t="shared" ref="BD87" si="39">AZ87+BA87/60+BB87/3600</f>
        <v>24.550361111111112</v>
      </c>
      <c r="BE87" s="109" t="s">
        <v>44</v>
      </c>
      <c r="BF87" s="109"/>
      <c r="BG87" s="113"/>
      <c r="BH87" s="109"/>
      <c r="BI87" s="109"/>
      <c r="BJ87" s="109"/>
      <c r="BK87" s="109"/>
      <c r="BL87" s="109"/>
      <c r="BM87" s="109"/>
      <c r="BN87" s="109"/>
    </row>
    <row r="88" spans="1:90" s="126" customFormat="1" ht="63" customHeight="1" x14ac:dyDescent="0.25">
      <c r="A88" s="109">
        <v>55</v>
      </c>
      <c r="B88" s="109" t="s">
        <v>347</v>
      </c>
      <c r="C88" s="12">
        <v>11610055</v>
      </c>
      <c r="D88" s="113">
        <v>42681</v>
      </c>
      <c r="E88" s="113">
        <v>42681</v>
      </c>
      <c r="F88" s="113">
        <v>46096</v>
      </c>
      <c r="G88" s="12" t="s">
        <v>429</v>
      </c>
      <c r="H88" s="109"/>
      <c r="I88" s="109"/>
      <c r="J88" s="12" t="s">
        <v>324</v>
      </c>
      <c r="K88" s="109"/>
      <c r="L88" s="109"/>
      <c r="M88" s="12" t="s">
        <v>52</v>
      </c>
      <c r="N88" s="12" t="s">
        <v>53</v>
      </c>
      <c r="O88" s="12" t="s">
        <v>49</v>
      </c>
      <c r="P88" s="16">
        <v>81476</v>
      </c>
      <c r="Q88" s="12" t="s">
        <v>348</v>
      </c>
      <c r="R88" s="12" t="s">
        <v>52</v>
      </c>
      <c r="S88" s="12" t="s">
        <v>53</v>
      </c>
      <c r="T88" s="12" t="s">
        <v>49</v>
      </c>
      <c r="U88" s="16">
        <v>81476</v>
      </c>
      <c r="V88" s="109" t="s">
        <v>349</v>
      </c>
      <c r="W88" s="12" t="s">
        <v>121</v>
      </c>
      <c r="X88" s="109" t="s">
        <v>350</v>
      </c>
      <c r="Y88" s="109"/>
      <c r="Z88" s="109">
        <v>12614</v>
      </c>
      <c r="AA88" s="109"/>
      <c r="AB88" s="109">
        <v>3153</v>
      </c>
      <c r="AC88" s="109"/>
      <c r="AD88" s="109"/>
      <c r="AE88" s="109"/>
      <c r="AF88" s="109"/>
      <c r="AG88" s="109"/>
      <c r="AH88" s="109">
        <v>9461</v>
      </c>
      <c r="AI88" s="109"/>
      <c r="AJ88" s="109">
        <v>0.4</v>
      </c>
      <c r="AK88" s="109"/>
      <c r="AL88" s="109"/>
      <c r="AM88" s="109"/>
      <c r="AN88" s="110"/>
      <c r="AO88" s="109"/>
      <c r="AP88" s="109">
        <v>50</v>
      </c>
      <c r="AQ88" s="109"/>
      <c r="AR88" s="12" t="s">
        <v>243</v>
      </c>
      <c r="AS88" s="12" t="s">
        <v>244</v>
      </c>
      <c r="AT88" s="12">
        <v>709.7</v>
      </c>
      <c r="AU88" s="12" t="s">
        <v>245</v>
      </c>
      <c r="AV88" s="12" t="s">
        <v>246</v>
      </c>
      <c r="AW88" s="12">
        <v>42</v>
      </c>
      <c r="AX88" s="12">
        <v>49</v>
      </c>
      <c r="AY88" s="12">
        <v>35.6</v>
      </c>
      <c r="AZ88" s="12">
        <v>24</v>
      </c>
      <c r="BA88" s="12">
        <v>33</v>
      </c>
      <c r="BB88" s="12">
        <v>1.3</v>
      </c>
      <c r="BC88" s="12">
        <f t="shared" ref="BC88" si="40">AW88+AX88/60+AY88/3600</f>
        <v>42.826555555555558</v>
      </c>
      <c r="BD88" s="12">
        <f t="shared" ref="BD88" si="41">AZ88+BA88/60+BB88/3600</f>
        <v>24.550361111111112</v>
      </c>
      <c r="BE88" s="12" t="s">
        <v>44</v>
      </c>
      <c r="BF88" s="109"/>
      <c r="BG88" s="113"/>
      <c r="BH88" s="109"/>
      <c r="BI88" s="109"/>
      <c r="BJ88" s="109"/>
      <c r="BK88" s="109"/>
      <c r="BL88" s="109"/>
      <c r="BM88" s="109"/>
      <c r="BN88" s="109"/>
    </row>
    <row r="89" spans="1:90" s="126" customFormat="1" ht="63" customHeight="1" x14ac:dyDescent="0.25">
      <c r="A89" s="109">
        <v>56</v>
      </c>
      <c r="B89" s="109" t="s">
        <v>354</v>
      </c>
      <c r="C89" s="12">
        <v>11610056</v>
      </c>
      <c r="D89" s="113">
        <v>42691</v>
      </c>
      <c r="E89" s="113">
        <v>42691</v>
      </c>
      <c r="F89" s="113">
        <v>47408</v>
      </c>
      <c r="G89" s="12" t="s">
        <v>429</v>
      </c>
      <c r="H89" s="109"/>
      <c r="I89" s="109"/>
      <c r="J89" s="12" t="s">
        <v>324</v>
      </c>
      <c r="K89" s="109"/>
      <c r="L89" s="109"/>
      <c r="M89" s="12" t="s">
        <v>52</v>
      </c>
      <c r="N89" s="12" t="s">
        <v>53</v>
      </c>
      <c r="O89" s="12" t="s">
        <v>49</v>
      </c>
      <c r="P89" s="16">
        <v>81476</v>
      </c>
      <c r="Q89" s="12" t="s">
        <v>348</v>
      </c>
      <c r="R89" s="12" t="s">
        <v>52</v>
      </c>
      <c r="S89" s="12" t="s">
        <v>53</v>
      </c>
      <c r="T89" s="12" t="s">
        <v>49</v>
      </c>
      <c r="U89" s="16">
        <v>81476</v>
      </c>
      <c r="V89" s="109" t="s">
        <v>355</v>
      </c>
      <c r="W89" s="12" t="s">
        <v>121</v>
      </c>
      <c r="X89" s="109" t="s">
        <v>350</v>
      </c>
      <c r="Y89" s="109"/>
      <c r="Z89" s="109">
        <v>23967</v>
      </c>
      <c r="AA89" s="109"/>
      <c r="AB89" s="109">
        <v>8322</v>
      </c>
      <c r="AC89" s="109"/>
      <c r="AD89" s="109"/>
      <c r="AE89" s="109"/>
      <c r="AF89" s="109"/>
      <c r="AG89" s="109"/>
      <c r="AH89" s="109">
        <v>15645</v>
      </c>
      <c r="AI89" s="109"/>
      <c r="AJ89" s="109">
        <v>0.75700000000000001</v>
      </c>
      <c r="AK89" s="109"/>
      <c r="AL89" s="109"/>
      <c r="AM89" s="109">
        <v>171.31</v>
      </c>
      <c r="AN89" s="110"/>
      <c r="AO89" s="109"/>
      <c r="AP89" s="109">
        <v>50</v>
      </c>
      <c r="AQ89" s="109"/>
      <c r="AR89" s="12">
        <v>4655367.13</v>
      </c>
      <c r="AS89" s="12">
        <v>8607507.5</v>
      </c>
      <c r="AT89" s="12">
        <v>709.7</v>
      </c>
      <c r="AU89" s="12" t="s">
        <v>245</v>
      </c>
      <c r="AV89" s="12" t="s">
        <v>246</v>
      </c>
      <c r="AW89" s="12">
        <v>42</v>
      </c>
      <c r="AX89" s="12">
        <v>49</v>
      </c>
      <c r="AY89" s="12">
        <v>35.6</v>
      </c>
      <c r="AZ89" s="12">
        <v>24</v>
      </c>
      <c r="BA89" s="12">
        <v>33</v>
      </c>
      <c r="BB89" s="12">
        <v>1.3</v>
      </c>
      <c r="BC89" s="12">
        <f t="shared" ref="BC89" si="42">AW89+AX89/60+AY89/3600</f>
        <v>42.826555555555558</v>
      </c>
      <c r="BD89" s="12">
        <f t="shared" ref="BD89" si="43">AZ89+BA89/60+BB89/3600</f>
        <v>24.550361111111112</v>
      </c>
      <c r="BE89" s="12" t="s">
        <v>46</v>
      </c>
      <c r="BF89" s="109" t="s">
        <v>516</v>
      </c>
      <c r="BG89" s="113">
        <v>44267</v>
      </c>
      <c r="BH89" s="109"/>
      <c r="BI89" s="109"/>
      <c r="BJ89" s="109"/>
      <c r="BK89" s="109"/>
      <c r="BL89" s="109"/>
      <c r="BM89" s="109"/>
      <c r="BN89" s="109"/>
    </row>
    <row r="90" spans="1:90" s="132" customFormat="1" ht="63" customHeight="1" x14ac:dyDescent="0.25">
      <c r="A90" s="116">
        <v>57</v>
      </c>
      <c r="B90" s="116" t="s">
        <v>358</v>
      </c>
      <c r="C90" s="100">
        <v>11610057</v>
      </c>
      <c r="D90" s="118">
        <v>42719</v>
      </c>
      <c r="E90" s="118">
        <v>42719</v>
      </c>
      <c r="F90" s="118">
        <v>44749</v>
      </c>
      <c r="G90" s="100" t="s">
        <v>429</v>
      </c>
      <c r="H90" s="116"/>
      <c r="I90" s="116"/>
      <c r="J90" s="100" t="s">
        <v>324</v>
      </c>
      <c r="K90" s="116"/>
      <c r="L90" s="116"/>
      <c r="M90" s="100" t="s">
        <v>52</v>
      </c>
      <c r="N90" s="100" t="s">
        <v>53</v>
      </c>
      <c r="O90" s="100" t="s">
        <v>49</v>
      </c>
      <c r="P90" s="105">
        <v>81476</v>
      </c>
      <c r="Q90" s="100" t="s">
        <v>348</v>
      </c>
      <c r="R90" s="100" t="s">
        <v>52</v>
      </c>
      <c r="S90" s="100" t="s">
        <v>53</v>
      </c>
      <c r="T90" s="100" t="s">
        <v>49</v>
      </c>
      <c r="U90" s="105">
        <v>81476</v>
      </c>
      <c r="V90" s="116" t="s">
        <v>355</v>
      </c>
      <c r="W90" s="100" t="s">
        <v>121</v>
      </c>
      <c r="X90" s="116" t="s">
        <v>350</v>
      </c>
      <c r="Y90" s="116"/>
      <c r="Z90" s="116">
        <v>126144</v>
      </c>
      <c r="AA90" s="116"/>
      <c r="AB90" s="116">
        <v>69379</v>
      </c>
      <c r="AC90" s="116"/>
      <c r="AD90" s="116"/>
      <c r="AE90" s="116"/>
      <c r="AF90" s="116"/>
      <c r="AG90" s="116"/>
      <c r="AH90" s="116">
        <v>56765</v>
      </c>
      <c r="AI90" s="116"/>
      <c r="AJ90" s="116">
        <v>4</v>
      </c>
      <c r="AK90" s="116"/>
      <c r="AL90" s="116"/>
      <c r="AM90" s="116">
        <v>171.31</v>
      </c>
      <c r="AN90" s="117"/>
      <c r="AO90" s="116"/>
      <c r="AP90" s="116">
        <v>50</v>
      </c>
      <c r="AQ90" s="116"/>
      <c r="AR90" s="100">
        <v>4655367.13</v>
      </c>
      <c r="AS90" s="100" t="s">
        <v>359</v>
      </c>
      <c r="AT90" s="100">
        <v>709.7</v>
      </c>
      <c r="AU90" s="100" t="s">
        <v>245</v>
      </c>
      <c r="AV90" s="100" t="s">
        <v>246</v>
      </c>
      <c r="AW90" s="100">
        <v>42</v>
      </c>
      <c r="AX90" s="100">
        <v>49</v>
      </c>
      <c r="AY90" s="100">
        <v>35.6</v>
      </c>
      <c r="AZ90" s="100">
        <v>24</v>
      </c>
      <c r="BA90" s="100">
        <v>33</v>
      </c>
      <c r="BB90" s="100">
        <v>1.3</v>
      </c>
      <c r="BC90" s="100">
        <f t="shared" ref="BC90:BC91" si="44">AW90+AX90/60+AY90/3600</f>
        <v>42.826555555555558</v>
      </c>
      <c r="BD90" s="100">
        <f t="shared" ref="BD90:BD91" si="45">AZ90+BA90/60+BB90/3600</f>
        <v>24.550361111111112</v>
      </c>
      <c r="BE90" s="100" t="s">
        <v>46</v>
      </c>
      <c r="BF90" s="116"/>
      <c r="BG90" s="118"/>
      <c r="BH90" s="116"/>
      <c r="BI90" s="116"/>
      <c r="BJ90" s="116" t="s">
        <v>88</v>
      </c>
      <c r="BK90" s="118">
        <v>42765</v>
      </c>
      <c r="BL90" s="116"/>
      <c r="BM90" s="116"/>
      <c r="BN90" s="116"/>
    </row>
    <row r="91" spans="1:90" s="70" customFormat="1" ht="90.75" customHeight="1" x14ac:dyDescent="0.2">
      <c r="A91" s="116">
        <v>58</v>
      </c>
      <c r="B91" s="116" t="s">
        <v>171</v>
      </c>
      <c r="C91" s="116">
        <v>11610058</v>
      </c>
      <c r="D91" s="118">
        <v>42753</v>
      </c>
      <c r="E91" s="118">
        <v>39083</v>
      </c>
      <c r="F91" s="118">
        <v>46388</v>
      </c>
      <c r="G91" s="100" t="s">
        <v>429</v>
      </c>
      <c r="H91" s="141"/>
      <c r="I91" s="141"/>
      <c r="J91" s="100" t="s">
        <v>324</v>
      </c>
      <c r="K91" s="142"/>
      <c r="L91" s="143"/>
      <c r="M91" s="100" t="s">
        <v>52</v>
      </c>
      <c r="N91" s="100" t="s">
        <v>53</v>
      </c>
      <c r="O91" s="100" t="s">
        <v>49</v>
      </c>
      <c r="P91" s="105">
        <v>81476</v>
      </c>
      <c r="Q91" s="100" t="s">
        <v>348</v>
      </c>
      <c r="R91" s="100" t="s">
        <v>52</v>
      </c>
      <c r="S91" s="100" t="s">
        <v>53</v>
      </c>
      <c r="T91" s="100" t="s">
        <v>49</v>
      </c>
      <c r="U91" s="105">
        <v>81476</v>
      </c>
      <c r="V91" s="116" t="s">
        <v>370</v>
      </c>
      <c r="W91" s="100" t="s">
        <v>121</v>
      </c>
      <c r="X91" s="116" t="s">
        <v>371</v>
      </c>
      <c r="Y91" s="141"/>
      <c r="Z91" s="116">
        <v>6307</v>
      </c>
      <c r="AA91" s="141"/>
      <c r="AB91" s="116">
        <v>6307</v>
      </c>
      <c r="AC91" s="141"/>
      <c r="AD91" s="141"/>
      <c r="AE91" s="141"/>
      <c r="AF91" s="141"/>
      <c r="AG91" s="141"/>
      <c r="AH91" s="141"/>
      <c r="AI91" s="141"/>
      <c r="AJ91" s="116">
        <v>0.2</v>
      </c>
      <c r="AK91" s="141"/>
      <c r="AL91" s="141"/>
      <c r="AM91" s="116">
        <v>171.31</v>
      </c>
      <c r="AN91" s="141"/>
      <c r="AO91" s="141"/>
      <c r="AP91" s="116">
        <v>50</v>
      </c>
      <c r="AQ91" s="141"/>
      <c r="AR91" s="100">
        <v>4655367.13</v>
      </c>
      <c r="AS91" s="100">
        <v>8607507.5</v>
      </c>
      <c r="AT91" s="100">
        <v>709.7</v>
      </c>
      <c r="AU91" s="100" t="s">
        <v>245</v>
      </c>
      <c r="AV91" s="100" t="s">
        <v>246</v>
      </c>
      <c r="AW91" s="100">
        <v>42</v>
      </c>
      <c r="AX91" s="100">
        <v>49</v>
      </c>
      <c r="AY91" s="100">
        <v>35.6</v>
      </c>
      <c r="AZ91" s="100">
        <v>24</v>
      </c>
      <c r="BA91" s="100">
        <v>33</v>
      </c>
      <c r="BB91" s="100">
        <v>1.3</v>
      </c>
      <c r="BC91" s="100">
        <f t="shared" si="44"/>
        <v>42.826555555555558</v>
      </c>
      <c r="BD91" s="100">
        <f t="shared" si="45"/>
        <v>24.550361111111112</v>
      </c>
      <c r="BE91" s="100" t="s">
        <v>44</v>
      </c>
      <c r="BF91" s="141"/>
      <c r="BG91" s="141"/>
      <c r="BH91" s="141"/>
      <c r="BI91" s="141"/>
      <c r="BJ91" s="116" t="s">
        <v>555</v>
      </c>
      <c r="BK91" s="118">
        <v>44498</v>
      </c>
      <c r="BL91" s="141"/>
      <c r="BM91" s="141"/>
      <c r="BN91" s="100" t="s">
        <v>388</v>
      </c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</row>
    <row r="92" spans="1:90" s="70" customFormat="1" ht="90.75" customHeight="1" x14ac:dyDescent="0.2">
      <c r="A92" s="109">
        <v>59</v>
      </c>
      <c r="B92" s="109" t="s">
        <v>372</v>
      </c>
      <c r="C92" s="109">
        <v>11610059</v>
      </c>
      <c r="D92" s="113">
        <v>42818</v>
      </c>
      <c r="E92" s="113">
        <v>42818</v>
      </c>
      <c r="F92" s="113">
        <v>44749</v>
      </c>
      <c r="G92" s="12" t="s">
        <v>429</v>
      </c>
      <c r="H92" s="131"/>
      <c r="I92" s="131"/>
      <c r="J92" s="12" t="s">
        <v>373</v>
      </c>
      <c r="K92" s="131"/>
      <c r="L92" s="131"/>
      <c r="M92" s="12" t="s">
        <v>52</v>
      </c>
      <c r="N92" s="12" t="s">
        <v>53</v>
      </c>
      <c r="O92" s="12" t="s">
        <v>49</v>
      </c>
      <c r="P92" s="16">
        <v>81476</v>
      </c>
      <c r="Q92" s="12" t="s">
        <v>348</v>
      </c>
      <c r="R92" s="12" t="s">
        <v>52</v>
      </c>
      <c r="S92" s="12" t="s">
        <v>53</v>
      </c>
      <c r="T92" s="12" t="s">
        <v>49</v>
      </c>
      <c r="U92" s="16">
        <v>81476</v>
      </c>
      <c r="V92" s="109" t="s">
        <v>374</v>
      </c>
      <c r="W92" s="12" t="s">
        <v>121</v>
      </c>
      <c r="X92" s="109" t="s">
        <v>375</v>
      </c>
      <c r="Y92" s="131"/>
      <c r="Z92" s="109">
        <v>1261144</v>
      </c>
      <c r="AA92" s="131"/>
      <c r="AB92" s="109">
        <v>69379</v>
      </c>
      <c r="AC92" s="131"/>
      <c r="AD92" s="131"/>
      <c r="AE92" s="131"/>
      <c r="AF92" s="131"/>
      <c r="AG92" s="131"/>
      <c r="AH92" s="109">
        <v>56765</v>
      </c>
      <c r="AI92" s="131"/>
      <c r="AJ92" s="109">
        <v>4</v>
      </c>
      <c r="AK92" s="131"/>
      <c r="AL92" s="131"/>
      <c r="AM92" s="109">
        <v>171.31</v>
      </c>
      <c r="AN92" s="131"/>
      <c r="AO92" s="131"/>
      <c r="AP92" s="109">
        <v>50</v>
      </c>
      <c r="AQ92" s="131"/>
      <c r="AR92" s="14">
        <v>4655367.13</v>
      </c>
      <c r="AS92" s="14" t="s">
        <v>359</v>
      </c>
      <c r="AT92" s="14">
        <v>709.7</v>
      </c>
      <c r="AU92" s="14" t="s">
        <v>245</v>
      </c>
      <c r="AV92" s="14" t="s">
        <v>246</v>
      </c>
      <c r="AW92" s="14">
        <v>42</v>
      </c>
      <c r="AX92" s="14">
        <v>49</v>
      </c>
      <c r="AY92" s="14">
        <v>35.6</v>
      </c>
      <c r="AZ92" s="14">
        <v>24</v>
      </c>
      <c r="BA92" s="14">
        <v>33</v>
      </c>
      <c r="BB92" s="14">
        <v>1.3</v>
      </c>
      <c r="BC92" s="14">
        <f t="shared" ref="BC92:BC93" si="46">AW92+AX92/60+AY92/3600</f>
        <v>42.826555555555558</v>
      </c>
      <c r="BD92" s="14">
        <f t="shared" ref="BD92:BD93" si="47">AZ92+BA92/60+BB92/3600</f>
        <v>24.550361111111112</v>
      </c>
      <c r="BE92" s="14" t="s">
        <v>44</v>
      </c>
      <c r="BF92" s="109"/>
      <c r="BG92" s="113"/>
      <c r="BH92" s="109"/>
      <c r="BI92" s="109"/>
      <c r="BJ92" s="131"/>
      <c r="BK92" s="131"/>
      <c r="BL92" s="131"/>
      <c r="BM92" s="131"/>
      <c r="BN92" s="131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</row>
    <row r="93" spans="1:90" s="70" customFormat="1" ht="90.75" customHeight="1" x14ac:dyDescent="0.2">
      <c r="A93" s="12">
        <v>60</v>
      </c>
      <c r="B93" s="12" t="s">
        <v>332</v>
      </c>
      <c r="C93" s="12">
        <v>11610060</v>
      </c>
      <c r="D93" s="17">
        <v>42837</v>
      </c>
      <c r="E93" s="17">
        <v>42837</v>
      </c>
      <c r="F93" s="17">
        <v>46489</v>
      </c>
      <c r="G93" s="12" t="s">
        <v>394</v>
      </c>
      <c r="H93" s="131"/>
      <c r="I93" s="131"/>
      <c r="J93" s="12" t="s">
        <v>334</v>
      </c>
      <c r="K93" s="131"/>
      <c r="L93" s="131"/>
      <c r="M93" s="12" t="s">
        <v>51</v>
      </c>
      <c r="N93" s="12" t="s">
        <v>51</v>
      </c>
      <c r="O93" s="12" t="s">
        <v>50</v>
      </c>
      <c r="P93" s="16">
        <v>12961</v>
      </c>
      <c r="Q93" s="131"/>
      <c r="R93" s="12" t="s">
        <v>51</v>
      </c>
      <c r="S93" s="12" t="s">
        <v>51</v>
      </c>
      <c r="T93" s="12" t="s">
        <v>50</v>
      </c>
      <c r="U93" s="16">
        <v>12961</v>
      </c>
      <c r="V93" s="12" t="s">
        <v>335</v>
      </c>
      <c r="W93" s="12" t="s">
        <v>121</v>
      </c>
      <c r="X93" s="12" t="s">
        <v>66</v>
      </c>
      <c r="Y93" s="131"/>
      <c r="Z93" s="12">
        <v>18922</v>
      </c>
      <c r="AA93" s="131"/>
      <c r="AB93" s="131"/>
      <c r="AC93" s="131"/>
      <c r="AD93" s="131"/>
      <c r="AE93" s="131"/>
      <c r="AF93" s="131"/>
      <c r="AG93" s="131"/>
      <c r="AH93" s="12">
        <v>18922</v>
      </c>
      <c r="AI93" s="131"/>
      <c r="AJ93" s="12">
        <v>0.6</v>
      </c>
      <c r="AK93" s="131"/>
      <c r="AL93" s="131"/>
      <c r="AM93" s="12">
        <v>392.83</v>
      </c>
      <c r="AN93" s="131"/>
      <c r="AO93" s="131"/>
      <c r="AP93" s="12">
        <v>37.700000000000003</v>
      </c>
      <c r="AQ93" s="131"/>
      <c r="AR93" s="12" t="s">
        <v>252</v>
      </c>
      <c r="AS93" s="12" t="s">
        <v>253</v>
      </c>
      <c r="AT93" s="12" t="s">
        <v>336</v>
      </c>
      <c r="AU93" s="12" t="s">
        <v>254</v>
      </c>
      <c r="AV93" s="12" t="s">
        <v>255</v>
      </c>
      <c r="AW93" s="12">
        <v>43</v>
      </c>
      <c r="AX93" s="12">
        <v>11</v>
      </c>
      <c r="AY93" s="12">
        <v>29.6</v>
      </c>
      <c r="AZ93" s="12">
        <v>23</v>
      </c>
      <c r="BA93" s="12">
        <v>17</v>
      </c>
      <c r="BB93" s="12">
        <v>13.5</v>
      </c>
      <c r="BC93" s="12">
        <f t="shared" si="46"/>
        <v>43.191555555555553</v>
      </c>
      <c r="BD93" s="12">
        <f t="shared" si="47"/>
        <v>23.287083333333335</v>
      </c>
      <c r="BE93" s="12" t="s">
        <v>44</v>
      </c>
      <c r="BF93" s="131"/>
      <c r="BG93" s="131"/>
      <c r="BH93" s="131"/>
      <c r="BI93" s="131"/>
      <c r="BJ93" s="131"/>
      <c r="BK93" s="131"/>
      <c r="BL93" s="131"/>
      <c r="BM93" s="131"/>
      <c r="BN93" s="131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</row>
    <row r="94" spans="1:90" s="70" customFormat="1" ht="90.75" customHeight="1" x14ac:dyDescent="0.2">
      <c r="A94" s="12">
        <v>61</v>
      </c>
      <c r="B94" s="12" t="s">
        <v>382</v>
      </c>
      <c r="C94" s="12">
        <v>11610061</v>
      </c>
      <c r="D94" s="17">
        <v>43045</v>
      </c>
      <c r="E94" s="17">
        <v>43045</v>
      </c>
      <c r="F94" s="17">
        <v>46697</v>
      </c>
      <c r="G94" s="12" t="s">
        <v>430</v>
      </c>
      <c r="H94" s="131"/>
      <c r="I94" s="131"/>
      <c r="J94" s="12" t="s">
        <v>383</v>
      </c>
      <c r="K94" s="131"/>
      <c r="L94" s="131"/>
      <c r="M94" s="12" t="s">
        <v>54</v>
      </c>
      <c r="N94" s="12" t="s">
        <v>53</v>
      </c>
      <c r="O94" s="12" t="s">
        <v>49</v>
      </c>
      <c r="P94" s="16">
        <v>83212</v>
      </c>
      <c r="Q94" s="12" t="s">
        <v>384</v>
      </c>
      <c r="R94" s="12" t="s">
        <v>54</v>
      </c>
      <c r="S94" s="12" t="s">
        <v>53</v>
      </c>
      <c r="T94" s="12" t="s">
        <v>49</v>
      </c>
      <c r="U94" s="16">
        <v>83212</v>
      </c>
      <c r="V94" s="12" t="s">
        <v>385</v>
      </c>
      <c r="W94" s="12" t="s">
        <v>121</v>
      </c>
      <c r="X94" s="12" t="s">
        <v>375</v>
      </c>
      <c r="Y94" s="131"/>
      <c r="Z94" s="12">
        <v>11897</v>
      </c>
      <c r="AA94" s="131"/>
      <c r="AB94" s="133">
        <v>1875</v>
      </c>
      <c r="AC94" s="131"/>
      <c r="AD94" s="131"/>
      <c r="AE94" s="131"/>
      <c r="AF94" s="131"/>
      <c r="AG94" s="131"/>
      <c r="AH94" s="12">
        <v>10022</v>
      </c>
      <c r="AI94" s="131"/>
      <c r="AJ94" s="12">
        <v>0.9</v>
      </c>
      <c r="AK94" s="131"/>
      <c r="AL94" s="131"/>
      <c r="AM94" s="12">
        <v>78.790000000000006</v>
      </c>
      <c r="AN94" s="131"/>
      <c r="AO94" s="131"/>
      <c r="AP94" s="12">
        <v>34.4</v>
      </c>
      <c r="AQ94" s="131"/>
      <c r="AR94" s="12">
        <v>4661486.0269999998</v>
      </c>
      <c r="AS94" s="12">
        <v>8608387.0710000005</v>
      </c>
      <c r="AT94" s="12">
        <v>664.94399999999996</v>
      </c>
      <c r="AU94" s="12" t="s">
        <v>386</v>
      </c>
      <c r="AV94" s="12" t="s">
        <v>387</v>
      </c>
      <c r="AW94" s="12">
        <v>42</v>
      </c>
      <c r="AX94" s="12">
        <v>52</v>
      </c>
      <c r="AY94" s="12">
        <v>53.4</v>
      </c>
      <c r="AZ94" s="12">
        <v>24</v>
      </c>
      <c r="BA94" s="12">
        <v>33</v>
      </c>
      <c r="BB94" s="12">
        <v>44.5</v>
      </c>
      <c r="BC94" s="12">
        <f t="shared" ref="BC94" si="48">AW94+AX94/60+AY94/3600</f>
        <v>42.881500000000003</v>
      </c>
      <c r="BD94" s="12">
        <f t="shared" ref="BD94" si="49">AZ94+BA94/60+BB94/3600</f>
        <v>24.562361111111112</v>
      </c>
      <c r="BE94" s="12" t="s">
        <v>44</v>
      </c>
      <c r="BF94" s="131"/>
      <c r="BG94" s="131"/>
      <c r="BH94" s="131"/>
      <c r="BI94" s="131"/>
      <c r="BJ94" s="131"/>
      <c r="BK94" s="131"/>
      <c r="BL94" s="131"/>
      <c r="BM94" s="131"/>
      <c r="BN94" s="131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</row>
    <row r="95" spans="1:90" s="70" customFormat="1" ht="90.75" customHeight="1" x14ac:dyDescent="0.2">
      <c r="A95" s="12">
        <v>62</v>
      </c>
      <c r="B95" s="12" t="s">
        <v>389</v>
      </c>
      <c r="C95" s="12">
        <v>11610063</v>
      </c>
      <c r="D95" s="17">
        <v>43083</v>
      </c>
      <c r="E95" s="17">
        <v>39765</v>
      </c>
      <c r="F95" s="17">
        <v>47118</v>
      </c>
      <c r="G95" s="12" t="s">
        <v>395</v>
      </c>
      <c r="H95" s="131"/>
      <c r="I95" s="131"/>
      <c r="J95" s="12"/>
      <c r="K95" s="131"/>
      <c r="L95" s="131"/>
      <c r="M95" s="12" t="s">
        <v>100</v>
      </c>
      <c r="N95" s="12" t="s">
        <v>57</v>
      </c>
      <c r="O95" s="12" t="s">
        <v>50</v>
      </c>
      <c r="P95" s="16">
        <v>7510</v>
      </c>
      <c r="Q95" s="12" t="s">
        <v>392</v>
      </c>
      <c r="R95" s="12" t="s">
        <v>100</v>
      </c>
      <c r="S95" s="12" t="s">
        <v>57</v>
      </c>
      <c r="T95" s="12" t="s">
        <v>50</v>
      </c>
      <c r="U95" s="16">
        <v>7510</v>
      </c>
      <c r="V95" s="12" t="s">
        <v>390</v>
      </c>
      <c r="W95" s="12" t="s">
        <v>121</v>
      </c>
      <c r="X95" s="12" t="s">
        <v>66</v>
      </c>
      <c r="Y95" s="131"/>
      <c r="Z95" s="12">
        <v>4000</v>
      </c>
      <c r="AA95" s="131"/>
      <c r="AB95" s="131"/>
      <c r="AC95" s="131"/>
      <c r="AD95" s="131"/>
      <c r="AE95" s="131"/>
      <c r="AF95" s="131"/>
      <c r="AG95" s="131"/>
      <c r="AH95" s="12">
        <v>4000</v>
      </c>
      <c r="AI95" s="131"/>
      <c r="AJ95" s="12">
        <v>0.3</v>
      </c>
      <c r="AK95" s="131"/>
      <c r="AL95" s="131"/>
      <c r="AM95" s="12">
        <v>72</v>
      </c>
      <c r="AN95" s="131"/>
      <c r="AO95" s="131"/>
      <c r="AP95" s="12">
        <v>32</v>
      </c>
      <c r="AQ95" s="131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31"/>
      <c r="BG95" s="131"/>
      <c r="BH95" s="131"/>
      <c r="BI95" s="131"/>
      <c r="BJ95" s="131"/>
      <c r="BK95" s="131"/>
      <c r="BL95" s="131"/>
      <c r="BM95" s="131"/>
      <c r="BN95" s="13" t="s">
        <v>410</v>
      </c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</row>
    <row r="96" spans="1:90" s="70" customFormat="1" ht="90.75" customHeight="1" x14ac:dyDescent="0.2">
      <c r="A96" s="12">
        <v>63</v>
      </c>
      <c r="B96" s="12" t="s">
        <v>391</v>
      </c>
      <c r="C96" s="12">
        <v>11610062</v>
      </c>
      <c r="D96" s="17">
        <v>43077</v>
      </c>
      <c r="E96" s="17">
        <v>43191</v>
      </c>
      <c r="F96" s="17">
        <v>46729</v>
      </c>
      <c r="G96" s="12" t="s">
        <v>394</v>
      </c>
      <c r="H96" s="131"/>
      <c r="I96" s="131"/>
      <c r="J96" s="12" t="s">
        <v>120</v>
      </c>
      <c r="K96" s="131"/>
      <c r="L96" s="131"/>
      <c r="M96" s="12" t="s">
        <v>51</v>
      </c>
      <c r="N96" s="12" t="s">
        <v>51</v>
      </c>
      <c r="O96" s="12" t="s">
        <v>50</v>
      </c>
      <c r="P96" s="16">
        <v>12961</v>
      </c>
      <c r="Q96" s="12"/>
      <c r="R96" s="12" t="s">
        <v>51</v>
      </c>
      <c r="S96" s="12" t="s">
        <v>51</v>
      </c>
      <c r="T96" s="12" t="s">
        <v>50</v>
      </c>
      <c r="U96" s="16">
        <v>12961</v>
      </c>
      <c r="V96" s="12" t="s">
        <v>393</v>
      </c>
      <c r="W96" s="12" t="s">
        <v>121</v>
      </c>
      <c r="X96" s="12" t="s">
        <v>66</v>
      </c>
      <c r="Y96" s="131"/>
      <c r="Z96" s="12">
        <v>6307</v>
      </c>
      <c r="AA96" s="131"/>
      <c r="AB96" s="133"/>
      <c r="AC96" s="131"/>
      <c r="AD96" s="131"/>
      <c r="AE96" s="131"/>
      <c r="AF96" s="131"/>
      <c r="AG96" s="131"/>
      <c r="AH96" s="12">
        <v>6307</v>
      </c>
      <c r="AI96" s="131"/>
      <c r="AJ96" s="12">
        <v>0.2</v>
      </c>
      <c r="AK96" s="131"/>
      <c r="AL96" s="131"/>
      <c r="AM96" s="12">
        <v>5.39</v>
      </c>
      <c r="AN96" s="131"/>
      <c r="AO96" s="131"/>
      <c r="AP96" s="12">
        <v>37.700000000000003</v>
      </c>
      <c r="AQ96" s="131"/>
      <c r="AR96" s="12">
        <v>4695020.9620000003</v>
      </c>
      <c r="AS96" s="12">
        <v>8504163.8100000005</v>
      </c>
      <c r="AT96" s="12">
        <v>391.45600000000002</v>
      </c>
      <c r="AU96" s="12" t="s">
        <v>254</v>
      </c>
      <c r="AV96" s="12" t="s">
        <v>255</v>
      </c>
      <c r="AW96" s="12">
        <v>43</v>
      </c>
      <c r="AX96" s="12">
        <v>11</v>
      </c>
      <c r="AY96" s="12">
        <v>29.6</v>
      </c>
      <c r="AZ96" s="12">
        <v>23</v>
      </c>
      <c r="BA96" s="12">
        <v>17</v>
      </c>
      <c r="BB96" s="12">
        <v>13.5</v>
      </c>
      <c r="BC96" s="12">
        <f t="shared" ref="BC96" si="50">AW96+AX96/60+AY96/3600</f>
        <v>43.191555555555553</v>
      </c>
      <c r="BD96" s="12">
        <f t="shared" ref="BD96" si="51">AZ96+BA96/60+BB96/3600</f>
        <v>23.287083333333335</v>
      </c>
      <c r="BE96" s="12" t="s">
        <v>44</v>
      </c>
      <c r="BF96" s="131"/>
      <c r="BG96" s="131"/>
      <c r="BH96" s="131"/>
      <c r="BI96" s="131"/>
      <c r="BJ96" s="131"/>
      <c r="BK96" s="131"/>
      <c r="BL96" s="131"/>
      <c r="BM96" s="131"/>
      <c r="BN96" s="13" t="s">
        <v>444</v>
      </c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</row>
    <row r="97" spans="1:90" s="70" customFormat="1" ht="90.75" customHeight="1" x14ac:dyDescent="0.2">
      <c r="A97" s="12">
        <v>64</v>
      </c>
      <c r="B97" s="12" t="s">
        <v>404</v>
      </c>
      <c r="C97" s="12">
        <v>11610064</v>
      </c>
      <c r="D97" s="17">
        <v>43132</v>
      </c>
      <c r="E97" s="17">
        <v>43132</v>
      </c>
      <c r="F97" s="17">
        <v>46784</v>
      </c>
      <c r="G97" s="12" t="s">
        <v>395</v>
      </c>
      <c r="H97" s="131"/>
      <c r="I97" s="131"/>
      <c r="J97" s="12" t="s">
        <v>405</v>
      </c>
      <c r="K97" s="131"/>
      <c r="L97" s="131"/>
      <c r="M97" s="12" t="s">
        <v>100</v>
      </c>
      <c r="N97" s="12" t="s">
        <v>57</v>
      </c>
      <c r="O97" s="12" t="s">
        <v>50</v>
      </c>
      <c r="P97" s="16">
        <v>7510</v>
      </c>
      <c r="Q97" s="12" t="s">
        <v>320</v>
      </c>
      <c r="R97" s="12" t="s">
        <v>100</v>
      </c>
      <c r="S97" s="12" t="s">
        <v>57</v>
      </c>
      <c r="T97" s="12" t="s">
        <v>50</v>
      </c>
      <c r="U97" s="16">
        <v>7510</v>
      </c>
      <c r="V97" s="12" t="s">
        <v>406</v>
      </c>
      <c r="W97" s="12" t="s">
        <v>121</v>
      </c>
      <c r="X97" s="12" t="s">
        <v>407</v>
      </c>
      <c r="Y97" s="131"/>
      <c r="Z97" s="12">
        <v>6307</v>
      </c>
      <c r="AA97" s="12">
        <v>6307</v>
      </c>
      <c r="AB97" s="133"/>
      <c r="AC97" s="131"/>
      <c r="AD97" s="131"/>
      <c r="AE97" s="131"/>
      <c r="AF97" s="131"/>
      <c r="AG97" s="131"/>
      <c r="AH97" s="12"/>
      <c r="AI97" s="131"/>
      <c r="AJ97" s="12">
        <v>0.2</v>
      </c>
      <c r="AK97" s="131"/>
      <c r="AL97" s="131"/>
      <c r="AM97" s="12">
        <v>72</v>
      </c>
      <c r="AN97" s="131"/>
      <c r="AO97" s="131"/>
      <c r="AP97" s="12">
        <v>32</v>
      </c>
      <c r="AQ97" s="131"/>
      <c r="AR97" s="12">
        <v>4694824.5460000001</v>
      </c>
      <c r="AS97" s="12">
        <v>8493789.966</v>
      </c>
      <c r="AT97" s="12">
        <v>504</v>
      </c>
      <c r="AU97" s="12" t="s">
        <v>408</v>
      </c>
      <c r="AV97" s="12" t="s">
        <v>409</v>
      </c>
      <c r="AW97" s="12">
        <v>43</v>
      </c>
      <c r="AX97" s="12">
        <v>11</v>
      </c>
      <c r="AY97" s="12">
        <v>23.38</v>
      </c>
      <c r="AZ97" s="12">
        <v>23</v>
      </c>
      <c r="BA97" s="12">
        <v>9</v>
      </c>
      <c r="BB97" s="12">
        <v>34.090000000000003</v>
      </c>
      <c r="BC97" s="12">
        <f t="shared" ref="BC97" si="52">AW97+AX97/60+AY97/3600</f>
        <v>43.189827777777772</v>
      </c>
      <c r="BD97" s="12">
        <f t="shared" ref="BD97" si="53">AZ97+BA97/60+BB97/3600</f>
        <v>23.159469444444444</v>
      </c>
      <c r="BE97" s="12" t="s">
        <v>44</v>
      </c>
      <c r="BF97" s="131"/>
      <c r="BG97" s="131"/>
      <c r="BH97" s="131"/>
      <c r="BI97" s="131"/>
      <c r="BJ97" s="131"/>
      <c r="BK97" s="131"/>
      <c r="BL97" s="131"/>
      <c r="BM97" s="131"/>
      <c r="BN97" s="131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</row>
    <row r="98" spans="1:90" s="70" customFormat="1" ht="90.75" customHeight="1" x14ac:dyDescent="0.2">
      <c r="A98" s="12">
        <v>65</v>
      </c>
      <c r="B98" s="12" t="s">
        <v>413</v>
      </c>
      <c r="C98" s="12">
        <v>11610065</v>
      </c>
      <c r="D98" s="17">
        <v>43160</v>
      </c>
      <c r="E98" s="17" t="s">
        <v>414</v>
      </c>
      <c r="F98" s="17">
        <v>46927</v>
      </c>
      <c r="G98" s="12" t="s">
        <v>394</v>
      </c>
      <c r="H98" s="131"/>
      <c r="I98" s="131"/>
      <c r="J98" s="12" t="s">
        <v>420</v>
      </c>
      <c r="K98" s="131"/>
      <c r="L98" s="131"/>
      <c r="M98" s="12" t="s">
        <v>51</v>
      </c>
      <c r="N98" s="12" t="s">
        <v>51</v>
      </c>
      <c r="O98" s="12" t="s">
        <v>50</v>
      </c>
      <c r="P98" s="16">
        <v>12961</v>
      </c>
      <c r="Q98" s="12" t="s">
        <v>415</v>
      </c>
      <c r="R98" s="12" t="s">
        <v>51</v>
      </c>
      <c r="S98" s="12" t="s">
        <v>51</v>
      </c>
      <c r="T98" s="12" t="s">
        <v>50</v>
      </c>
      <c r="U98" s="16">
        <v>12961</v>
      </c>
      <c r="V98" s="12" t="s">
        <v>416</v>
      </c>
      <c r="W98" s="12" t="s">
        <v>121</v>
      </c>
      <c r="X98" s="12" t="s">
        <v>66</v>
      </c>
      <c r="Y98" s="131"/>
      <c r="Z98" s="12">
        <v>22075</v>
      </c>
      <c r="AA98" s="12"/>
      <c r="AB98" s="133"/>
      <c r="AC98" s="131"/>
      <c r="AD98" s="131"/>
      <c r="AE98" s="131"/>
      <c r="AF98" s="131"/>
      <c r="AG98" s="131"/>
      <c r="AH98" s="12">
        <v>22075</v>
      </c>
      <c r="AI98" s="131"/>
      <c r="AJ98" s="12">
        <v>0.73</v>
      </c>
      <c r="AK98" s="131"/>
      <c r="AL98" s="131"/>
      <c r="AM98" s="12">
        <v>4</v>
      </c>
      <c r="AN98" s="131"/>
      <c r="AO98" s="131"/>
      <c r="AP98" s="12">
        <v>37.700000000000003</v>
      </c>
      <c r="AQ98" s="131"/>
      <c r="AR98" s="12">
        <v>4695020.9620000003</v>
      </c>
      <c r="AS98" s="12">
        <v>8504163.8100000005</v>
      </c>
      <c r="AT98" s="12">
        <v>391.45600000000002</v>
      </c>
      <c r="AU98" s="12" t="s">
        <v>417</v>
      </c>
      <c r="AV98" s="12" t="s">
        <v>418</v>
      </c>
      <c r="AW98" s="12">
        <v>43</v>
      </c>
      <c r="AX98" s="12">
        <v>11</v>
      </c>
      <c r="AY98" s="12">
        <v>29.6</v>
      </c>
      <c r="AZ98" s="12">
        <v>23</v>
      </c>
      <c r="BA98" s="12">
        <v>17</v>
      </c>
      <c r="BB98" s="12">
        <v>13.5</v>
      </c>
      <c r="BC98" s="12">
        <f t="shared" ref="BC98:BC100" si="54">AW98+AX98/60+AY98/3600</f>
        <v>43.191555555555553</v>
      </c>
      <c r="BD98" s="12">
        <f t="shared" ref="BD98:BD100" si="55">AZ98+BA98/60+BB98/3600</f>
        <v>23.287083333333335</v>
      </c>
      <c r="BE98" s="12" t="s">
        <v>44</v>
      </c>
      <c r="BF98" s="154" t="s">
        <v>621</v>
      </c>
      <c r="BG98" s="155">
        <v>43160</v>
      </c>
      <c r="BH98" s="154" t="s">
        <v>621</v>
      </c>
      <c r="BI98" s="155">
        <v>43160</v>
      </c>
      <c r="BJ98" s="131"/>
      <c r="BK98" s="131"/>
      <c r="BL98" s="131"/>
      <c r="BM98" s="131"/>
      <c r="BN98" s="13" t="s">
        <v>419</v>
      </c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</row>
    <row r="99" spans="1:90" s="70" customFormat="1" ht="90.75" customHeight="1" x14ac:dyDescent="0.2">
      <c r="A99" s="12">
        <v>66</v>
      </c>
      <c r="B99" s="12" t="s">
        <v>640</v>
      </c>
      <c r="C99" s="12">
        <v>11610066</v>
      </c>
      <c r="D99" s="17">
        <v>43173</v>
      </c>
      <c r="E99" s="17">
        <v>37351</v>
      </c>
      <c r="F99" s="17">
        <v>46849</v>
      </c>
      <c r="G99" s="12" t="s">
        <v>228</v>
      </c>
      <c r="H99" s="131"/>
      <c r="I99" s="131"/>
      <c r="J99" s="12" t="s">
        <v>641</v>
      </c>
      <c r="K99" s="131"/>
      <c r="L99" s="131"/>
      <c r="M99" s="12" t="s">
        <v>72</v>
      </c>
      <c r="N99" s="12" t="s">
        <v>48</v>
      </c>
      <c r="O99" s="12" t="s">
        <v>47</v>
      </c>
      <c r="P99" s="16" t="s">
        <v>172</v>
      </c>
      <c r="Q99" s="12"/>
      <c r="R99" s="12" t="s">
        <v>72</v>
      </c>
      <c r="S99" s="12" t="s">
        <v>48</v>
      </c>
      <c r="T99" s="12" t="s">
        <v>47</v>
      </c>
      <c r="U99" s="16" t="s">
        <v>172</v>
      </c>
      <c r="V99" s="12" t="s">
        <v>642</v>
      </c>
      <c r="W99" s="12" t="s">
        <v>121</v>
      </c>
      <c r="X99" s="12" t="s">
        <v>127</v>
      </c>
      <c r="Y99" s="131"/>
      <c r="Z99" s="12">
        <v>30000</v>
      </c>
      <c r="AA99" s="12"/>
      <c r="AB99" s="133"/>
      <c r="AC99" s="131"/>
      <c r="AD99" s="131"/>
      <c r="AE99" s="131"/>
      <c r="AF99" s="131"/>
      <c r="AG99" s="12">
        <v>30000</v>
      </c>
      <c r="AH99" s="12"/>
      <c r="AI99" s="131"/>
      <c r="AJ99" s="12">
        <v>0.95</v>
      </c>
      <c r="AK99" s="131"/>
      <c r="AL99" s="131"/>
      <c r="AM99" s="12"/>
      <c r="AN99" s="131"/>
      <c r="AO99" s="131"/>
      <c r="AP99" s="12">
        <v>38</v>
      </c>
      <c r="AQ99" s="131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 t="s">
        <v>46</v>
      </c>
      <c r="BF99" s="12" t="s">
        <v>643</v>
      </c>
      <c r="BG99" s="17">
        <v>43173</v>
      </c>
      <c r="BH99" s="12" t="s">
        <v>643</v>
      </c>
      <c r="BI99" s="17">
        <v>43173</v>
      </c>
      <c r="BJ99" s="131"/>
      <c r="BK99" s="131"/>
      <c r="BL99" s="131"/>
      <c r="BM99" s="131"/>
      <c r="BN99" s="13" t="s">
        <v>644</v>
      </c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</row>
    <row r="100" spans="1:90" s="70" customFormat="1" ht="90.75" customHeight="1" x14ac:dyDescent="0.2">
      <c r="A100" s="12">
        <v>67</v>
      </c>
      <c r="B100" s="12" t="s">
        <v>404</v>
      </c>
      <c r="C100" s="12">
        <v>11610067</v>
      </c>
      <c r="D100" s="17">
        <v>43340</v>
      </c>
      <c r="E100" s="17">
        <v>43340</v>
      </c>
      <c r="F100" s="17">
        <v>43340</v>
      </c>
      <c r="G100" s="12" t="s">
        <v>395</v>
      </c>
      <c r="H100" s="131"/>
      <c r="I100" s="131"/>
      <c r="J100" s="12" t="s">
        <v>405</v>
      </c>
      <c r="K100" s="131"/>
      <c r="L100" s="131"/>
      <c r="M100" s="12" t="s">
        <v>100</v>
      </c>
      <c r="N100" s="12" t="s">
        <v>57</v>
      </c>
      <c r="O100" s="12" t="s">
        <v>50</v>
      </c>
      <c r="P100" s="16" t="s">
        <v>164</v>
      </c>
      <c r="Q100" s="12" t="s">
        <v>320</v>
      </c>
      <c r="R100" s="12" t="s">
        <v>100</v>
      </c>
      <c r="S100" s="12" t="s">
        <v>57</v>
      </c>
      <c r="T100" s="12" t="s">
        <v>50</v>
      </c>
      <c r="U100" s="16" t="s">
        <v>164</v>
      </c>
      <c r="V100" s="12" t="s">
        <v>426</v>
      </c>
      <c r="W100" s="12" t="s">
        <v>121</v>
      </c>
      <c r="X100" s="12" t="s">
        <v>427</v>
      </c>
      <c r="Y100" s="131"/>
      <c r="Z100" s="12">
        <v>6307</v>
      </c>
      <c r="AA100" s="12">
        <v>6307</v>
      </c>
      <c r="AB100" s="133"/>
      <c r="AC100" s="131"/>
      <c r="AD100" s="131"/>
      <c r="AE100" s="131"/>
      <c r="AF100" s="131"/>
      <c r="AG100" s="131"/>
      <c r="AH100" s="12"/>
      <c r="AI100" s="131"/>
      <c r="AJ100" s="12">
        <v>0.2</v>
      </c>
      <c r="AK100" s="131"/>
      <c r="AL100" s="131"/>
      <c r="AM100" s="12"/>
      <c r="AN100" s="131"/>
      <c r="AO100" s="131"/>
      <c r="AP100" s="12">
        <v>32</v>
      </c>
      <c r="AQ100" s="131"/>
      <c r="AR100" s="12">
        <v>4694824.5460000001</v>
      </c>
      <c r="AS100" s="12">
        <v>8493789.966</v>
      </c>
      <c r="AT100" s="12">
        <v>504</v>
      </c>
      <c r="AU100" s="12" t="s">
        <v>408</v>
      </c>
      <c r="AV100" s="12" t="s">
        <v>409</v>
      </c>
      <c r="AW100" s="12">
        <v>43</v>
      </c>
      <c r="AX100" s="12">
        <v>11</v>
      </c>
      <c r="AY100" s="12">
        <v>23.38</v>
      </c>
      <c r="AZ100" s="12">
        <v>23</v>
      </c>
      <c r="BA100" s="12">
        <v>9</v>
      </c>
      <c r="BB100" s="12">
        <v>34.090000000000003</v>
      </c>
      <c r="BC100" s="12">
        <f t="shared" si="54"/>
        <v>43.189827777777772</v>
      </c>
      <c r="BD100" s="12">
        <f t="shared" si="55"/>
        <v>23.159469444444444</v>
      </c>
      <c r="BE100" s="12" t="s">
        <v>44</v>
      </c>
      <c r="BF100" s="131"/>
      <c r="BG100" s="131"/>
      <c r="BH100" s="131"/>
      <c r="BI100" s="131"/>
      <c r="BJ100" s="131"/>
      <c r="BK100" s="131"/>
      <c r="BL100" s="131"/>
      <c r="BM100" s="131"/>
      <c r="BN100" s="13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</row>
    <row r="101" spans="1:90" s="70" customFormat="1" ht="90.75" customHeight="1" x14ac:dyDescent="0.2">
      <c r="A101" s="12">
        <v>68</v>
      </c>
      <c r="B101" s="12" t="s">
        <v>432</v>
      </c>
      <c r="C101" s="12">
        <v>11610068</v>
      </c>
      <c r="D101" s="17">
        <v>43409</v>
      </c>
      <c r="E101" s="17">
        <v>39755</v>
      </c>
      <c r="F101" s="17">
        <v>47060</v>
      </c>
      <c r="G101" s="12" t="s">
        <v>395</v>
      </c>
      <c r="H101" s="131"/>
      <c r="I101" s="131"/>
      <c r="J101" s="12" t="s">
        <v>405</v>
      </c>
      <c r="K101" s="131"/>
      <c r="L101" s="131"/>
      <c r="M101" s="12" t="s">
        <v>100</v>
      </c>
      <c r="N101" s="12" t="s">
        <v>57</v>
      </c>
      <c r="O101" s="12" t="s">
        <v>50</v>
      </c>
      <c r="P101" s="16" t="s">
        <v>164</v>
      </c>
      <c r="Q101" s="12" t="s">
        <v>320</v>
      </c>
      <c r="R101" s="12" t="s">
        <v>100</v>
      </c>
      <c r="S101" s="12" t="s">
        <v>57</v>
      </c>
      <c r="T101" s="12" t="s">
        <v>50</v>
      </c>
      <c r="U101" s="16" t="s">
        <v>164</v>
      </c>
      <c r="V101" s="12" t="s">
        <v>433</v>
      </c>
      <c r="W101" s="12" t="s">
        <v>121</v>
      </c>
      <c r="X101" s="12" t="s">
        <v>68</v>
      </c>
      <c r="Y101" s="131"/>
      <c r="Z101" s="12">
        <v>15768</v>
      </c>
      <c r="AA101" s="12"/>
      <c r="AB101" s="133"/>
      <c r="AC101" s="131"/>
      <c r="AD101" s="131"/>
      <c r="AE101" s="131"/>
      <c r="AF101" s="131"/>
      <c r="AG101" s="131"/>
      <c r="AH101" s="12">
        <v>15768</v>
      </c>
      <c r="AI101" s="131"/>
      <c r="AJ101" s="12">
        <v>0.5</v>
      </c>
      <c r="AK101" s="131"/>
      <c r="AL101" s="131"/>
      <c r="AM101" s="12">
        <v>72</v>
      </c>
      <c r="AN101" s="131"/>
      <c r="AO101" s="131"/>
      <c r="AP101" s="12">
        <v>32</v>
      </c>
      <c r="AQ101" s="131"/>
      <c r="AR101" s="12">
        <v>4694824.5460000001</v>
      </c>
      <c r="AS101" s="12">
        <v>8493789.966</v>
      </c>
      <c r="AT101" s="12">
        <v>504</v>
      </c>
      <c r="AU101" s="12" t="s">
        <v>408</v>
      </c>
      <c r="AV101" s="12" t="s">
        <v>409</v>
      </c>
      <c r="AW101" s="12">
        <v>43</v>
      </c>
      <c r="AX101" s="12">
        <v>11</v>
      </c>
      <c r="AY101" s="12">
        <v>23.38</v>
      </c>
      <c r="AZ101" s="12">
        <v>23</v>
      </c>
      <c r="BA101" s="12">
        <v>9</v>
      </c>
      <c r="BB101" s="12">
        <v>34.090000000000003</v>
      </c>
      <c r="BC101" s="12">
        <f t="shared" ref="BC101:BC120" si="56">AW101+AX101/60+AY101/3600</f>
        <v>43.189827777777772</v>
      </c>
      <c r="BD101" s="12">
        <f t="shared" ref="BD101:BD120" si="57">AZ101+BA101/60+BB101/3600</f>
        <v>23.159469444444444</v>
      </c>
      <c r="BE101" s="12" t="s">
        <v>46</v>
      </c>
      <c r="BF101" s="12" t="s">
        <v>434</v>
      </c>
      <c r="BG101" s="17">
        <v>43409</v>
      </c>
      <c r="BH101" s="12" t="s">
        <v>434</v>
      </c>
      <c r="BI101" s="17">
        <v>43409</v>
      </c>
      <c r="BJ101" s="131"/>
      <c r="BK101" s="131"/>
      <c r="BL101" s="131"/>
      <c r="BM101" s="131"/>
      <c r="BN101" s="13" t="s">
        <v>435</v>
      </c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</row>
    <row r="102" spans="1:90" s="70" customFormat="1" ht="90.75" customHeight="1" x14ac:dyDescent="0.2">
      <c r="A102" s="12">
        <v>69</v>
      </c>
      <c r="B102" s="12" t="s">
        <v>128</v>
      </c>
      <c r="C102" s="12">
        <v>11610069</v>
      </c>
      <c r="D102" s="17">
        <v>43451</v>
      </c>
      <c r="E102" s="17">
        <v>43466</v>
      </c>
      <c r="F102" s="17">
        <v>47119</v>
      </c>
      <c r="G102" s="12" t="s">
        <v>394</v>
      </c>
      <c r="H102" s="131"/>
      <c r="I102" s="131"/>
      <c r="J102" s="12" t="s">
        <v>439</v>
      </c>
      <c r="K102" s="131"/>
      <c r="L102" s="131"/>
      <c r="M102" s="12" t="s">
        <v>51</v>
      </c>
      <c r="N102" s="12" t="s">
        <v>51</v>
      </c>
      <c r="O102" s="12" t="s">
        <v>50</v>
      </c>
      <c r="P102" s="16">
        <v>12961</v>
      </c>
      <c r="Q102" s="12" t="s">
        <v>440</v>
      </c>
      <c r="R102" s="12" t="s">
        <v>51</v>
      </c>
      <c r="S102" s="12" t="s">
        <v>51</v>
      </c>
      <c r="T102" s="12" t="s">
        <v>50</v>
      </c>
      <c r="U102" s="16">
        <v>12961</v>
      </c>
      <c r="V102" s="12" t="s">
        <v>441</v>
      </c>
      <c r="W102" s="12" t="s">
        <v>121</v>
      </c>
      <c r="X102" s="12" t="s">
        <v>362</v>
      </c>
      <c r="Y102" s="131"/>
      <c r="Z102" s="12">
        <v>88301</v>
      </c>
      <c r="AA102" s="12"/>
      <c r="AB102" s="133"/>
      <c r="AC102" s="131"/>
      <c r="AD102" s="131"/>
      <c r="AE102" s="131"/>
      <c r="AF102" s="131"/>
      <c r="AG102" s="12">
        <v>88301</v>
      </c>
      <c r="AH102" s="12"/>
      <c r="AI102" s="131"/>
      <c r="AJ102" s="12">
        <v>2.8</v>
      </c>
      <c r="AK102" s="131"/>
      <c r="AL102" s="131"/>
      <c r="AM102" s="12">
        <v>392.83</v>
      </c>
      <c r="AN102" s="131"/>
      <c r="AO102" s="131"/>
      <c r="AP102" s="12">
        <v>36.299999999999997</v>
      </c>
      <c r="AQ102" s="131"/>
      <c r="AR102" s="12">
        <v>4694887.7050000001</v>
      </c>
      <c r="AS102" s="12">
        <v>8504123.8910000008</v>
      </c>
      <c r="AT102" s="12">
        <v>393.65899999999999</v>
      </c>
      <c r="AU102" s="12" t="s">
        <v>442</v>
      </c>
      <c r="AV102" s="12" t="s">
        <v>443</v>
      </c>
      <c r="AW102" s="12">
        <v>43</v>
      </c>
      <c r="AX102" s="12">
        <v>11</v>
      </c>
      <c r="AY102" s="12">
        <v>25.3</v>
      </c>
      <c r="AZ102" s="12">
        <v>23</v>
      </c>
      <c r="BA102" s="12">
        <v>17</v>
      </c>
      <c r="BB102" s="12">
        <v>11.7</v>
      </c>
      <c r="BC102" s="12">
        <f t="shared" si="56"/>
        <v>43.190361111111109</v>
      </c>
      <c r="BD102" s="12">
        <f t="shared" si="57"/>
        <v>23.286583333333336</v>
      </c>
      <c r="BE102" s="12" t="s">
        <v>44</v>
      </c>
      <c r="BF102" s="12"/>
      <c r="BG102" s="17"/>
      <c r="BH102" s="12"/>
      <c r="BI102" s="17"/>
      <c r="BJ102" s="131"/>
      <c r="BK102" s="131"/>
      <c r="BL102" s="131"/>
      <c r="BM102" s="131"/>
      <c r="BN102" s="13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</row>
    <row r="103" spans="1:90" s="70" customFormat="1" ht="90.75" customHeight="1" x14ac:dyDescent="0.2">
      <c r="A103" s="12">
        <v>70</v>
      </c>
      <c r="B103" s="12" t="s">
        <v>445</v>
      </c>
      <c r="C103" s="12">
        <v>11610070</v>
      </c>
      <c r="D103" s="17">
        <v>43486</v>
      </c>
      <c r="E103" s="17">
        <v>43485</v>
      </c>
      <c r="F103" s="17">
        <v>45311</v>
      </c>
      <c r="G103" s="12" t="s">
        <v>228</v>
      </c>
      <c r="H103" s="131"/>
      <c r="I103" s="131"/>
      <c r="J103" s="12" t="s">
        <v>447</v>
      </c>
      <c r="K103" s="131"/>
      <c r="L103" s="131"/>
      <c r="M103" s="12" t="s">
        <v>72</v>
      </c>
      <c r="N103" s="12" t="s">
        <v>48</v>
      </c>
      <c r="O103" s="12" t="s">
        <v>47</v>
      </c>
      <c r="P103" s="16" t="s">
        <v>172</v>
      </c>
      <c r="Q103" s="12" t="s">
        <v>448</v>
      </c>
      <c r="R103" s="12" t="s">
        <v>72</v>
      </c>
      <c r="S103" s="12" t="s">
        <v>48</v>
      </c>
      <c r="T103" s="12" t="s">
        <v>47</v>
      </c>
      <c r="U103" s="16" t="s">
        <v>172</v>
      </c>
      <c r="V103" s="12" t="s">
        <v>450</v>
      </c>
      <c r="W103" s="12" t="s">
        <v>121</v>
      </c>
      <c r="X103" s="12" t="s">
        <v>68</v>
      </c>
      <c r="Y103" s="131"/>
      <c r="Z103" s="12">
        <v>28382</v>
      </c>
      <c r="AA103" s="12"/>
      <c r="AB103" s="133"/>
      <c r="AC103" s="131"/>
      <c r="AD103" s="131"/>
      <c r="AE103" s="131"/>
      <c r="AF103" s="131"/>
      <c r="AG103" s="12"/>
      <c r="AH103" s="12">
        <v>28382</v>
      </c>
      <c r="AI103" s="131"/>
      <c r="AJ103" s="12">
        <v>0.9</v>
      </c>
      <c r="AK103" s="131"/>
      <c r="AL103" s="131"/>
      <c r="AM103" s="12"/>
      <c r="AN103" s="131"/>
      <c r="AO103" s="131"/>
      <c r="AP103" s="12">
        <v>35.799999999999997</v>
      </c>
      <c r="AQ103" s="131"/>
      <c r="AR103" s="12">
        <v>4604561.5360000003</v>
      </c>
      <c r="AS103" s="12">
        <v>8483596.0869999994</v>
      </c>
      <c r="AT103" s="12">
        <v>649.23</v>
      </c>
      <c r="AU103" s="12" t="s">
        <v>451</v>
      </c>
      <c r="AV103" s="12" t="s">
        <v>452</v>
      </c>
      <c r="AW103" s="12">
        <v>42</v>
      </c>
      <c r="AX103" s="12">
        <v>42</v>
      </c>
      <c r="AY103" s="12">
        <v>21.67</v>
      </c>
      <c r="AZ103" s="12">
        <v>23</v>
      </c>
      <c r="BA103" s="12">
        <v>8</v>
      </c>
      <c r="BB103" s="12">
        <v>25.13</v>
      </c>
      <c r="BC103" s="12">
        <f t="shared" si="56"/>
        <v>42.706019444444451</v>
      </c>
      <c r="BD103" s="12">
        <f t="shared" si="57"/>
        <v>23.140313888888887</v>
      </c>
      <c r="BE103" s="12" t="s">
        <v>44</v>
      </c>
      <c r="BF103" s="12"/>
      <c r="BG103" s="17"/>
      <c r="BH103" s="12"/>
      <c r="BI103" s="17"/>
      <c r="BJ103" s="131"/>
      <c r="BK103" s="131"/>
      <c r="BL103" s="131"/>
      <c r="BM103" s="131"/>
      <c r="BN103" s="13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</row>
    <row r="104" spans="1:90" s="70" customFormat="1" ht="90.75" customHeight="1" x14ac:dyDescent="0.2">
      <c r="A104" s="12"/>
      <c r="B104" s="12" t="s">
        <v>445</v>
      </c>
      <c r="C104" s="12">
        <v>11610070</v>
      </c>
      <c r="D104" s="17">
        <v>43486</v>
      </c>
      <c r="E104" s="17">
        <v>43485</v>
      </c>
      <c r="F104" s="17">
        <v>45311</v>
      </c>
      <c r="G104" s="12" t="s">
        <v>228</v>
      </c>
      <c r="H104" s="131"/>
      <c r="I104" s="131"/>
      <c r="J104" s="12" t="s">
        <v>446</v>
      </c>
      <c r="K104" s="131"/>
      <c r="L104" s="131"/>
      <c r="M104" s="12" t="s">
        <v>72</v>
      </c>
      <c r="N104" s="12" t="s">
        <v>48</v>
      </c>
      <c r="O104" s="12" t="s">
        <v>47</v>
      </c>
      <c r="P104" s="16" t="s">
        <v>172</v>
      </c>
      <c r="Q104" s="12" t="s">
        <v>449</v>
      </c>
      <c r="R104" s="12" t="s">
        <v>72</v>
      </c>
      <c r="S104" s="12" t="s">
        <v>48</v>
      </c>
      <c r="T104" s="12" t="s">
        <v>47</v>
      </c>
      <c r="U104" s="16" t="s">
        <v>172</v>
      </c>
      <c r="V104" s="12" t="s">
        <v>450</v>
      </c>
      <c r="W104" s="12" t="s">
        <v>121</v>
      </c>
      <c r="X104" s="12" t="s">
        <v>68</v>
      </c>
      <c r="Y104" s="131"/>
      <c r="Z104" s="12">
        <v>25229</v>
      </c>
      <c r="AA104" s="12"/>
      <c r="AB104" s="133"/>
      <c r="AC104" s="131"/>
      <c r="AD104" s="131"/>
      <c r="AE104" s="131"/>
      <c r="AF104" s="131"/>
      <c r="AG104" s="12"/>
      <c r="AH104" s="12">
        <v>25229</v>
      </c>
      <c r="AI104" s="131"/>
      <c r="AJ104" s="12">
        <v>0.8</v>
      </c>
      <c r="AK104" s="131"/>
      <c r="AL104" s="131"/>
      <c r="AM104" s="12">
        <v>641.51</v>
      </c>
      <c r="AN104" s="131"/>
      <c r="AO104" s="131"/>
      <c r="AP104" s="12">
        <v>36.299999999999997</v>
      </c>
      <c r="AQ104" s="131"/>
      <c r="AR104" s="12">
        <v>4604621.5710000005</v>
      </c>
      <c r="AS104" s="12">
        <v>8483656.5040000007</v>
      </c>
      <c r="AT104" s="12">
        <v>647.84</v>
      </c>
      <c r="AU104" s="12" t="s">
        <v>453</v>
      </c>
      <c r="AV104" s="12" t="s">
        <v>454</v>
      </c>
      <c r="AW104" s="12">
        <v>42</v>
      </c>
      <c r="AX104" s="12">
        <v>42</v>
      </c>
      <c r="AY104" s="12">
        <v>23.63</v>
      </c>
      <c r="AZ104" s="12">
        <v>23</v>
      </c>
      <c r="BA104" s="12">
        <v>8</v>
      </c>
      <c r="BB104" s="12">
        <v>27.78</v>
      </c>
      <c r="BC104" s="12">
        <f t="shared" si="56"/>
        <v>42.706563888888894</v>
      </c>
      <c r="BD104" s="12">
        <f t="shared" si="57"/>
        <v>23.14105</v>
      </c>
      <c r="BE104" s="12"/>
      <c r="BF104" s="12"/>
      <c r="BG104" s="17"/>
      <c r="BH104" s="12"/>
      <c r="BI104" s="17"/>
      <c r="BJ104" s="131"/>
      <c r="BK104" s="131"/>
      <c r="BL104" s="131"/>
      <c r="BM104" s="131"/>
      <c r="BN104" s="13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</row>
    <row r="105" spans="1:90" s="70" customFormat="1" ht="90.75" customHeight="1" x14ac:dyDescent="0.2">
      <c r="A105" s="12">
        <v>71</v>
      </c>
      <c r="B105" s="12" t="s">
        <v>455</v>
      </c>
      <c r="C105" s="12">
        <v>11610071</v>
      </c>
      <c r="D105" s="17">
        <v>43518</v>
      </c>
      <c r="E105" s="17">
        <v>43518</v>
      </c>
      <c r="F105" s="17">
        <v>47171</v>
      </c>
      <c r="G105" s="12" t="s">
        <v>395</v>
      </c>
      <c r="H105" s="131"/>
      <c r="I105" s="131"/>
      <c r="J105" s="12" t="s">
        <v>405</v>
      </c>
      <c r="K105" s="131"/>
      <c r="L105" s="131"/>
      <c r="M105" s="12" t="s">
        <v>100</v>
      </c>
      <c r="N105" s="12" t="s">
        <v>57</v>
      </c>
      <c r="O105" s="12" t="s">
        <v>50</v>
      </c>
      <c r="P105" s="16" t="s">
        <v>164</v>
      </c>
      <c r="Q105" s="12" t="s">
        <v>320</v>
      </c>
      <c r="R105" s="12" t="s">
        <v>100</v>
      </c>
      <c r="S105" s="12" t="s">
        <v>57</v>
      </c>
      <c r="T105" s="12" t="s">
        <v>50</v>
      </c>
      <c r="U105" s="16" t="s">
        <v>164</v>
      </c>
      <c r="V105" s="12" t="s">
        <v>456</v>
      </c>
      <c r="W105" s="12" t="s">
        <v>121</v>
      </c>
      <c r="X105" s="12" t="s">
        <v>68</v>
      </c>
      <c r="Y105" s="131"/>
      <c r="Z105" s="12">
        <v>3154</v>
      </c>
      <c r="AA105" s="12"/>
      <c r="AB105" s="133"/>
      <c r="AC105" s="131"/>
      <c r="AD105" s="131"/>
      <c r="AE105" s="131"/>
      <c r="AF105" s="131"/>
      <c r="AG105" s="12"/>
      <c r="AH105" s="12">
        <v>3154</v>
      </c>
      <c r="AI105" s="131"/>
      <c r="AJ105" s="12">
        <v>0.1</v>
      </c>
      <c r="AK105" s="131"/>
      <c r="AL105" s="131"/>
      <c r="AM105" s="12"/>
      <c r="AN105" s="131"/>
      <c r="AO105" s="131"/>
      <c r="AP105" s="12">
        <v>32</v>
      </c>
      <c r="AQ105" s="131"/>
      <c r="AR105" s="12">
        <v>4694824.5460000001</v>
      </c>
      <c r="AS105" s="12">
        <v>8493789.966</v>
      </c>
      <c r="AT105" s="12">
        <v>504</v>
      </c>
      <c r="AU105" s="12" t="s">
        <v>408</v>
      </c>
      <c r="AV105" s="12" t="s">
        <v>409</v>
      </c>
      <c r="AW105" s="12">
        <v>43</v>
      </c>
      <c r="AX105" s="12">
        <v>11</v>
      </c>
      <c r="AY105" s="12">
        <v>23.38</v>
      </c>
      <c r="AZ105" s="12">
        <v>23</v>
      </c>
      <c r="BA105" s="12">
        <v>7</v>
      </c>
      <c r="BB105" s="12">
        <v>34.090000000000003</v>
      </c>
      <c r="BC105" s="12">
        <f t="shared" si="56"/>
        <v>43.189827777777772</v>
      </c>
      <c r="BD105" s="12">
        <f t="shared" si="57"/>
        <v>23.126136111111112</v>
      </c>
      <c r="BE105" s="12" t="s">
        <v>44</v>
      </c>
      <c r="BF105" s="12"/>
      <c r="BG105" s="17"/>
      <c r="BH105" s="12"/>
      <c r="BI105" s="17"/>
      <c r="BJ105" s="131"/>
      <c r="BK105" s="131"/>
      <c r="BL105" s="131"/>
      <c r="BM105" s="131"/>
      <c r="BN105" s="13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</row>
    <row r="106" spans="1:90" s="70" customFormat="1" ht="90.75" customHeight="1" x14ac:dyDescent="0.2">
      <c r="A106" s="100">
        <v>72</v>
      </c>
      <c r="B106" s="100" t="s">
        <v>483</v>
      </c>
      <c r="C106" s="100">
        <v>11610072</v>
      </c>
      <c r="D106" s="101">
        <v>43535</v>
      </c>
      <c r="E106" s="101">
        <v>43535</v>
      </c>
      <c r="F106" s="101">
        <v>44996</v>
      </c>
      <c r="G106" s="100" t="s">
        <v>429</v>
      </c>
      <c r="H106" s="141"/>
      <c r="I106" s="141"/>
      <c r="J106" s="100" t="s">
        <v>373</v>
      </c>
      <c r="K106" s="141"/>
      <c r="L106" s="141"/>
      <c r="M106" s="100" t="s">
        <v>52</v>
      </c>
      <c r="N106" s="100" t="s">
        <v>53</v>
      </c>
      <c r="O106" s="100" t="s">
        <v>49</v>
      </c>
      <c r="P106" s="105" t="s">
        <v>457</v>
      </c>
      <c r="Q106" s="100" t="s">
        <v>348</v>
      </c>
      <c r="R106" s="100" t="s">
        <v>52</v>
      </c>
      <c r="S106" s="100" t="s">
        <v>53</v>
      </c>
      <c r="T106" s="100" t="s">
        <v>49</v>
      </c>
      <c r="U106" s="105" t="s">
        <v>457</v>
      </c>
      <c r="V106" s="100" t="s">
        <v>458</v>
      </c>
      <c r="W106" s="100" t="s">
        <v>121</v>
      </c>
      <c r="X106" s="100" t="s">
        <v>459</v>
      </c>
      <c r="Y106" s="141"/>
      <c r="Z106" s="100">
        <v>19851</v>
      </c>
      <c r="AA106" s="100">
        <v>9461</v>
      </c>
      <c r="AB106" s="144"/>
      <c r="AC106" s="141"/>
      <c r="AD106" s="141"/>
      <c r="AE106" s="141"/>
      <c r="AF106" s="141"/>
      <c r="AG106" s="100"/>
      <c r="AH106" s="100">
        <v>12614</v>
      </c>
      <c r="AI106" s="141"/>
      <c r="AJ106" s="100">
        <v>0.7</v>
      </c>
      <c r="AK106" s="141"/>
      <c r="AL106" s="141"/>
      <c r="AM106" s="100">
        <v>171.31</v>
      </c>
      <c r="AN106" s="141"/>
      <c r="AO106" s="141"/>
      <c r="AP106" s="100">
        <v>50</v>
      </c>
      <c r="AQ106" s="141"/>
      <c r="AR106" s="100">
        <v>4655367.13</v>
      </c>
      <c r="AS106" s="100">
        <v>8607507.5</v>
      </c>
      <c r="AT106" s="100">
        <v>709.7</v>
      </c>
      <c r="AU106" s="100" t="s">
        <v>245</v>
      </c>
      <c r="AV106" s="100" t="s">
        <v>246</v>
      </c>
      <c r="AW106" s="100">
        <v>42</v>
      </c>
      <c r="AX106" s="100">
        <v>49</v>
      </c>
      <c r="AY106" s="100">
        <v>35.6</v>
      </c>
      <c r="AZ106" s="100">
        <v>24</v>
      </c>
      <c r="BA106" s="100">
        <v>33</v>
      </c>
      <c r="BB106" s="100">
        <v>1.3</v>
      </c>
      <c r="BC106" s="100">
        <f t="shared" si="56"/>
        <v>42.826555555555558</v>
      </c>
      <c r="BD106" s="100">
        <f t="shared" si="57"/>
        <v>24.550361111111112</v>
      </c>
      <c r="BE106" s="100" t="s">
        <v>484</v>
      </c>
      <c r="BF106" s="100" t="s">
        <v>485</v>
      </c>
      <c r="BG106" s="101">
        <v>43735</v>
      </c>
      <c r="BH106" s="100"/>
      <c r="BI106" s="101"/>
      <c r="BJ106" s="100" t="s">
        <v>305</v>
      </c>
      <c r="BK106" s="101">
        <v>46190</v>
      </c>
      <c r="BL106" s="141"/>
      <c r="BM106" s="141"/>
      <c r="BN106" s="100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</row>
    <row r="107" spans="1:90" s="70" customFormat="1" ht="90.75" customHeight="1" x14ac:dyDescent="0.2">
      <c r="A107" s="12">
        <v>73</v>
      </c>
      <c r="B107" s="12" t="s">
        <v>463</v>
      </c>
      <c r="C107" s="12">
        <v>11610073</v>
      </c>
      <c r="D107" s="17">
        <v>43619</v>
      </c>
      <c r="E107" s="17">
        <v>40277</v>
      </c>
      <c r="F107" s="17">
        <v>47298</v>
      </c>
      <c r="G107" s="12" t="s">
        <v>394</v>
      </c>
      <c r="H107" s="131"/>
      <c r="I107" s="131"/>
      <c r="J107" s="12" t="s">
        <v>420</v>
      </c>
      <c r="K107" s="131"/>
      <c r="L107" s="131"/>
      <c r="M107" s="12" t="s">
        <v>51</v>
      </c>
      <c r="N107" s="12" t="s">
        <v>51</v>
      </c>
      <c r="O107" s="12" t="s">
        <v>50</v>
      </c>
      <c r="P107" s="16" t="s">
        <v>464</v>
      </c>
      <c r="Q107" s="12" t="s">
        <v>465</v>
      </c>
      <c r="R107" s="12" t="s">
        <v>51</v>
      </c>
      <c r="S107" s="12" t="s">
        <v>51</v>
      </c>
      <c r="T107" s="12" t="s">
        <v>50</v>
      </c>
      <c r="U107" s="16" t="s">
        <v>464</v>
      </c>
      <c r="V107" s="12" t="s">
        <v>466</v>
      </c>
      <c r="W107" s="12" t="s">
        <v>121</v>
      </c>
      <c r="X107" s="12" t="s">
        <v>68</v>
      </c>
      <c r="Y107" s="131"/>
      <c r="Z107" s="12">
        <v>9460.7999999999993</v>
      </c>
      <c r="AA107" s="12"/>
      <c r="AB107" s="133"/>
      <c r="AC107" s="131"/>
      <c r="AD107" s="131"/>
      <c r="AE107" s="131"/>
      <c r="AF107" s="131"/>
      <c r="AG107" s="12"/>
      <c r="AH107" s="12">
        <v>9460.7999999999993</v>
      </c>
      <c r="AI107" s="131"/>
      <c r="AJ107" s="12">
        <v>0.3</v>
      </c>
      <c r="AK107" s="131"/>
      <c r="AL107" s="131"/>
      <c r="AM107" s="12">
        <v>5.39</v>
      </c>
      <c r="AN107" s="12">
        <v>392.83</v>
      </c>
      <c r="AO107" s="131"/>
      <c r="AP107" s="12">
        <v>37.700000000000003</v>
      </c>
      <c r="AQ107" s="131"/>
      <c r="AR107" s="12">
        <v>4695020.9620000003</v>
      </c>
      <c r="AS107" s="12">
        <v>8504163.8100000005</v>
      </c>
      <c r="AT107" s="12">
        <v>391.45600000000002</v>
      </c>
      <c r="AU107" s="12" t="s">
        <v>254</v>
      </c>
      <c r="AV107" s="12" t="s">
        <v>255</v>
      </c>
      <c r="AW107" s="12">
        <v>43</v>
      </c>
      <c r="AX107" s="12">
        <v>11</v>
      </c>
      <c r="AY107" s="12">
        <v>29.6</v>
      </c>
      <c r="AZ107" s="12">
        <v>23</v>
      </c>
      <c r="BA107" s="12">
        <v>17</v>
      </c>
      <c r="BB107" s="12">
        <v>13.5</v>
      </c>
      <c r="BC107" s="12">
        <f t="shared" si="56"/>
        <v>43.191555555555553</v>
      </c>
      <c r="BD107" s="12">
        <f t="shared" si="57"/>
        <v>23.287083333333335</v>
      </c>
      <c r="BE107" s="12" t="s">
        <v>44</v>
      </c>
      <c r="BF107" s="12" t="s">
        <v>467</v>
      </c>
      <c r="BG107" s="17">
        <v>43619</v>
      </c>
      <c r="BH107" s="12" t="s">
        <v>467</v>
      </c>
      <c r="BI107" s="17">
        <v>43619</v>
      </c>
      <c r="BJ107" s="131"/>
      <c r="BK107" s="131"/>
      <c r="BL107" s="131"/>
      <c r="BM107" s="131"/>
      <c r="BN107" s="13" t="s">
        <v>468</v>
      </c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</row>
    <row r="108" spans="1:90" s="70" customFormat="1" ht="90.75" customHeight="1" x14ac:dyDescent="0.2">
      <c r="A108" s="12">
        <v>74</v>
      </c>
      <c r="B108" s="12" t="s">
        <v>469</v>
      </c>
      <c r="C108" s="12">
        <v>11610074</v>
      </c>
      <c r="D108" s="17">
        <v>43668</v>
      </c>
      <c r="E108" s="17">
        <v>43668</v>
      </c>
      <c r="F108" s="17">
        <v>47321</v>
      </c>
      <c r="G108" s="12" t="s">
        <v>228</v>
      </c>
      <c r="H108" s="131"/>
      <c r="I108" s="131"/>
      <c r="J108" s="12" t="s">
        <v>447</v>
      </c>
      <c r="K108" s="131"/>
      <c r="L108" s="131"/>
      <c r="M108" s="12" t="s">
        <v>72</v>
      </c>
      <c r="N108" s="12" t="s">
        <v>48</v>
      </c>
      <c r="O108" s="12" t="s">
        <v>47</v>
      </c>
      <c r="P108" s="16" t="s">
        <v>172</v>
      </c>
      <c r="Q108" s="12" t="s">
        <v>448</v>
      </c>
      <c r="R108" s="12" t="s">
        <v>72</v>
      </c>
      <c r="S108" s="12" t="s">
        <v>48</v>
      </c>
      <c r="T108" s="12" t="s">
        <v>47</v>
      </c>
      <c r="U108" s="16" t="s">
        <v>172</v>
      </c>
      <c r="V108" s="12" t="s">
        <v>470</v>
      </c>
      <c r="W108" s="12" t="s">
        <v>121</v>
      </c>
      <c r="X108" s="12" t="s">
        <v>68</v>
      </c>
      <c r="Y108" s="131"/>
      <c r="Z108" s="12">
        <v>1577</v>
      </c>
      <c r="AA108" s="12"/>
      <c r="AB108" s="133"/>
      <c r="AC108" s="131"/>
      <c r="AD108" s="131"/>
      <c r="AE108" s="131"/>
      <c r="AF108" s="131"/>
      <c r="AG108" s="12"/>
      <c r="AH108" s="12">
        <v>1577</v>
      </c>
      <c r="AI108" s="131"/>
      <c r="AJ108" s="12">
        <v>0.05</v>
      </c>
      <c r="AK108" s="131"/>
      <c r="AL108" s="131"/>
      <c r="AM108" s="12"/>
      <c r="AN108" s="12"/>
      <c r="AO108" s="131"/>
      <c r="AP108" s="12">
        <v>35.799999999999997</v>
      </c>
      <c r="AQ108" s="131"/>
      <c r="AR108" s="12">
        <v>4604561.5360000003</v>
      </c>
      <c r="AS108" s="12">
        <v>8483596.0869999994</v>
      </c>
      <c r="AT108" s="12">
        <v>649.23</v>
      </c>
      <c r="AU108" s="12" t="s">
        <v>451</v>
      </c>
      <c r="AV108" s="12" t="s">
        <v>452</v>
      </c>
      <c r="AW108" s="12">
        <v>42</v>
      </c>
      <c r="AX108" s="12">
        <v>42</v>
      </c>
      <c r="AY108" s="12">
        <v>21.67</v>
      </c>
      <c r="AZ108" s="12">
        <v>23</v>
      </c>
      <c r="BA108" s="12">
        <v>8</v>
      </c>
      <c r="BB108" s="12">
        <v>25.13</v>
      </c>
      <c r="BC108" s="12">
        <f t="shared" si="56"/>
        <v>42.706019444444451</v>
      </c>
      <c r="BD108" s="12">
        <f t="shared" si="57"/>
        <v>23.140313888888887</v>
      </c>
      <c r="BE108" s="12" t="s">
        <v>44</v>
      </c>
      <c r="BF108" s="12"/>
      <c r="BG108" s="17"/>
      <c r="BH108" s="12"/>
      <c r="BI108" s="17"/>
      <c r="BJ108" s="131"/>
      <c r="BK108" s="131"/>
      <c r="BL108" s="131"/>
      <c r="BM108" s="131"/>
      <c r="BN108" s="13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</row>
    <row r="109" spans="1:90" s="70" customFormat="1" ht="90.75" customHeight="1" x14ac:dyDescent="0.2">
      <c r="A109" s="12"/>
      <c r="B109" s="12" t="s">
        <v>469</v>
      </c>
      <c r="C109" s="12">
        <v>11610074</v>
      </c>
      <c r="D109" s="17">
        <v>43668</v>
      </c>
      <c r="E109" s="17">
        <v>43668</v>
      </c>
      <c r="F109" s="17">
        <v>47321</v>
      </c>
      <c r="G109" s="12" t="s">
        <v>228</v>
      </c>
      <c r="H109" s="131"/>
      <c r="I109" s="131"/>
      <c r="J109" s="12" t="s">
        <v>471</v>
      </c>
      <c r="K109" s="131"/>
      <c r="L109" s="131"/>
      <c r="M109" s="12" t="s">
        <v>72</v>
      </c>
      <c r="N109" s="12" t="s">
        <v>48</v>
      </c>
      <c r="O109" s="12" t="s">
        <v>47</v>
      </c>
      <c r="P109" s="16" t="s">
        <v>172</v>
      </c>
      <c r="Q109" s="12" t="s">
        <v>448</v>
      </c>
      <c r="R109" s="12" t="s">
        <v>72</v>
      </c>
      <c r="S109" s="12" t="s">
        <v>48</v>
      </c>
      <c r="T109" s="12" t="s">
        <v>47</v>
      </c>
      <c r="U109" s="16" t="s">
        <v>172</v>
      </c>
      <c r="V109" s="12" t="s">
        <v>470</v>
      </c>
      <c r="W109" s="12" t="s">
        <v>121</v>
      </c>
      <c r="X109" s="12" t="s">
        <v>68</v>
      </c>
      <c r="Y109" s="131"/>
      <c r="Z109" s="12">
        <v>1577</v>
      </c>
      <c r="AA109" s="12"/>
      <c r="AB109" s="133"/>
      <c r="AC109" s="131"/>
      <c r="AD109" s="131"/>
      <c r="AE109" s="131"/>
      <c r="AF109" s="131"/>
      <c r="AG109" s="12"/>
      <c r="AH109" s="12">
        <v>1577</v>
      </c>
      <c r="AI109" s="131"/>
      <c r="AJ109" s="12">
        <v>0.05</v>
      </c>
      <c r="AK109" s="131"/>
      <c r="AL109" s="131"/>
      <c r="AM109" s="16" t="s">
        <v>472</v>
      </c>
      <c r="AN109" s="12"/>
      <c r="AO109" s="131"/>
      <c r="AP109" s="12">
        <v>36.299999999999997</v>
      </c>
      <c r="AQ109" s="131"/>
      <c r="AR109" s="12">
        <v>4604621.5710000005</v>
      </c>
      <c r="AS109" s="12">
        <v>8483646.5040000007</v>
      </c>
      <c r="AT109" s="12">
        <v>647.84</v>
      </c>
      <c r="AU109" s="12" t="s">
        <v>453</v>
      </c>
      <c r="AV109" s="12" t="s">
        <v>454</v>
      </c>
      <c r="AW109" s="12">
        <v>42</v>
      </c>
      <c r="AX109" s="12">
        <v>42</v>
      </c>
      <c r="AY109" s="12">
        <v>23.63</v>
      </c>
      <c r="AZ109" s="12">
        <v>23</v>
      </c>
      <c r="BA109" s="12">
        <v>8</v>
      </c>
      <c r="BB109" s="12">
        <v>27.78</v>
      </c>
      <c r="BC109" s="12">
        <f t="shared" si="56"/>
        <v>42.706563888888894</v>
      </c>
      <c r="BD109" s="12">
        <f t="shared" si="57"/>
        <v>23.14105</v>
      </c>
      <c r="BE109" s="12" t="s">
        <v>44</v>
      </c>
      <c r="BF109" s="12"/>
      <c r="BG109" s="17"/>
      <c r="BH109" s="12"/>
      <c r="BI109" s="17"/>
      <c r="BJ109" s="131"/>
      <c r="BK109" s="131"/>
      <c r="BL109" s="131"/>
      <c r="BM109" s="131"/>
      <c r="BN109" s="13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</row>
    <row r="110" spans="1:90" s="70" customFormat="1" ht="90.75" customHeight="1" x14ac:dyDescent="0.2">
      <c r="A110" s="100">
        <v>75</v>
      </c>
      <c r="B110" s="100" t="s">
        <v>473</v>
      </c>
      <c r="C110" s="100">
        <v>11610075</v>
      </c>
      <c r="D110" s="101">
        <v>43682</v>
      </c>
      <c r="E110" s="101">
        <v>43682</v>
      </c>
      <c r="F110" s="101">
        <v>47335</v>
      </c>
      <c r="G110" s="100" t="s">
        <v>474</v>
      </c>
      <c r="H110" s="141"/>
      <c r="I110" s="141"/>
      <c r="J110" s="100" t="s">
        <v>475</v>
      </c>
      <c r="K110" s="141"/>
      <c r="L110" s="141"/>
      <c r="M110" s="100" t="s">
        <v>476</v>
      </c>
      <c r="N110" s="100" t="s">
        <v>48</v>
      </c>
      <c r="O110" s="100" t="s">
        <v>47</v>
      </c>
      <c r="P110" s="105" t="s">
        <v>477</v>
      </c>
      <c r="Q110" s="100" t="s">
        <v>478</v>
      </c>
      <c r="R110" s="100" t="s">
        <v>476</v>
      </c>
      <c r="S110" s="100" t="s">
        <v>48</v>
      </c>
      <c r="T110" s="100" t="s">
        <v>47</v>
      </c>
      <c r="U110" s="105" t="s">
        <v>477</v>
      </c>
      <c r="V110" s="100" t="s">
        <v>479</v>
      </c>
      <c r="W110" s="100" t="s">
        <v>121</v>
      </c>
      <c r="X110" s="100" t="s">
        <v>68</v>
      </c>
      <c r="Y110" s="141"/>
      <c r="Z110" s="100">
        <v>9461</v>
      </c>
      <c r="AA110" s="100"/>
      <c r="AB110" s="144"/>
      <c r="AC110" s="141"/>
      <c r="AD110" s="141"/>
      <c r="AE110" s="141"/>
      <c r="AF110" s="141"/>
      <c r="AG110" s="100"/>
      <c r="AH110" s="100">
        <v>9461</v>
      </c>
      <c r="AI110" s="141"/>
      <c r="AJ110" s="100">
        <v>0.3</v>
      </c>
      <c r="AK110" s="141"/>
      <c r="AL110" s="141"/>
      <c r="AM110" s="105" t="s">
        <v>480</v>
      </c>
      <c r="AN110" s="100"/>
      <c r="AO110" s="141"/>
      <c r="AP110" s="100">
        <v>43.85</v>
      </c>
      <c r="AQ110" s="141"/>
      <c r="AR110" s="100">
        <v>4601557.9359999998</v>
      </c>
      <c r="AS110" s="100">
        <v>8510834.6889999993</v>
      </c>
      <c r="AT110" s="100">
        <v>532.28</v>
      </c>
      <c r="AU110" s="100" t="s">
        <v>481</v>
      </c>
      <c r="AV110" s="100" t="s">
        <v>482</v>
      </c>
      <c r="AW110" s="100">
        <v>42</v>
      </c>
      <c r="AX110" s="100">
        <v>40</v>
      </c>
      <c r="AY110" s="100">
        <v>45.5</v>
      </c>
      <c r="AZ110" s="100">
        <v>23</v>
      </c>
      <c r="BA110" s="100">
        <v>28</v>
      </c>
      <c r="BB110" s="100">
        <v>21.91</v>
      </c>
      <c r="BC110" s="100">
        <f t="shared" si="56"/>
        <v>42.679305555555551</v>
      </c>
      <c r="BD110" s="100">
        <f t="shared" si="57"/>
        <v>23.472752777777774</v>
      </c>
      <c r="BE110" s="100" t="s">
        <v>46</v>
      </c>
      <c r="BF110" s="100"/>
      <c r="BG110" s="101"/>
      <c r="BH110" s="100"/>
      <c r="BI110" s="101"/>
      <c r="BJ110" s="157" t="s">
        <v>672</v>
      </c>
      <c r="BK110" s="158">
        <v>45936</v>
      </c>
      <c r="BL110" s="141"/>
      <c r="BM110" s="141"/>
      <c r="BN110" s="100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</row>
    <row r="111" spans="1:90" s="70" customFormat="1" ht="90.75" customHeight="1" x14ac:dyDescent="0.2">
      <c r="A111" s="12">
        <v>76</v>
      </c>
      <c r="B111" s="12" t="s">
        <v>487</v>
      </c>
      <c r="C111" s="12">
        <v>11610076</v>
      </c>
      <c r="D111" s="17">
        <v>43777</v>
      </c>
      <c r="E111" s="17">
        <v>43777</v>
      </c>
      <c r="F111" s="17">
        <v>47430</v>
      </c>
      <c r="G111" s="12" t="s">
        <v>394</v>
      </c>
      <c r="H111" s="131"/>
      <c r="I111" s="131"/>
      <c r="J111" s="12" t="s">
        <v>492</v>
      </c>
      <c r="K111" s="131"/>
      <c r="L111" s="131"/>
      <c r="M111" s="12" t="s">
        <v>51</v>
      </c>
      <c r="N111" s="12" t="s">
        <v>51</v>
      </c>
      <c r="O111" s="12" t="s">
        <v>50</v>
      </c>
      <c r="P111" s="16" t="s">
        <v>464</v>
      </c>
      <c r="Q111" s="12"/>
      <c r="R111" s="12" t="s">
        <v>51</v>
      </c>
      <c r="S111" s="12" t="s">
        <v>51</v>
      </c>
      <c r="T111" s="12" t="s">
        <v>50</v>
      </c>
      <c r="U111" s="16" t="s">
        <v>464</v>
      </c>
      <c r="V111" s="12" t="s">
        <v>488</v>
      </c>
      <c r="W111" s="12" t="s">
        <v>121</v>
      </c>
      <c r="X111" s="12" t="s">
        <v>68</v>
      </c>
      <c r="Y111" s="131"/>
      <c r="Z111" s="12">
        <v>47304</v>
      </c>
      <c r="AA111" s="12"/>
      <c r="AB111" s="133"/>
      <c r="AC111" s="131"/>
      <c r="AD111" s="131"/>
      <c r="AE111" s="131"/>
      <c r="AF111" s="131"/>
      <c r="AG111" s="12"/>
      <c r="AH111" s="12">
        <v>47304</v>
      </c>
      <c r="AI111" s="131"/>
      <c r="AJ111" s="12">
        <v>1.5</v>
      </c>
      <c r="AK111" s="131"/>
      <c r="AL111" s="131"/>
      <c r="AM111" s="16" t="s">
        <v>489</v>
      </c>
      <c r="AN111" s="12">
        <v>392.83</v>
      </c>
      <c r="AO111" s="131"/>
      <c r="AP111" s="12">
        <v>37.700000000000003</v>
      </c>
      <c r="AQ111" s="131"/>
      <c r="AR111" s="12">
        <v>4695020.9620000003</v>
      </c>
      <c r="AS111" s="12">
        <v>8504163.8100000005</v>
      </c>
      <c r="AT111" s="12">
        <v>391.45600000000002</v>
      </c>
      <c r="AU111" s="12" t="s">
        <v>254</v>
      </c>
      <c r="AV111" s="12" t="s">
        <v>255</v>
      </c>
      <c r="AW111" s="12">
        <v>43</v>
      </c>
      <c r="AX111" s="12">
        <v>11</v>
      </c>
      <c r="AY111" s="12">
        <v>29.6</v>
      </c>
      <c r="AZ111" s="12">
        <v>23</v>
      </c>
      <c r="BA111" s="12">
        <v>17</v>
      </c>
      <c r="BB111" s="12">
        <v>13.5</v>
      </c>
      <c r="BC111" s="12">
        <f t="shared" si="56"/>
        <v>43.191555555555553</v>
      </c>
      <c r="BD111" s="12">
        <f t="shared" si="57"/>
        <v>23.287083333333335</v>
      </c>
      <c r="BE111" s="12" t="s">
        <v>44</v>
      </c>
      <c r="BF111" s="12"/>
      <c r="BG111" s="17"/>
      <c r="BH111" s="12"/>
      <c r="BI111" s="17"/>
      <c r="BJ111" s="131"/>
      <c r="BK111" s="131"/>
      <c r="BL111" s="131"/>
      <c r="BM111" s="131"/>
      <c r="BN111" s="13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</row>
    <row r="112" spans="1:90" s="70" customFormat="1" ht="90.75" customHeight="1" x14ac:dyDescent="0.2">
      <c r="A112" s="12">
        <v>77</v>
      </c>
      <c r="B112" s="12" t="s">
        <v>490</v>
      </c>
      <c r="C112" s="12">
        <v>11610077</v>
      </c>
      <c r="D112" s="17">
        <v>43885</v>
      </c>
      <c r="E112" s="17">
        <v>43885</v>
      </c>
      <c r="F112" s="17">
        <v>47538</v>
      </c>
      <c r="G112" s="12" t="s">
        <v>394</v>
      </c>
      <c r="H112" s="131"/>
      <c r="I112" s="131"/>
      <c r="J112" s="12" t="s">
        <v>493</v>
      </c>
      <c r="K112" s="131"/>
      <c r="L112" s="131"/>
      <c r="M112" s="12" t="s">
        <v>51</v>
      </c>
      <c r="N112" s="12" t="s">
        <v>51</v>
      </c>
      <c r="O112" s="12" t="s">
        <v>50</v>
      </c>
      <c r="P112" s="16" t="s">
        <v>464</v>
      </c>
      <c r="Q112" s="12" t="s">
        <v>440</v>
      </c>
      <c r="R112" s="12" t="s">
        <v>51</v>
      </c>
      <c r="S112" s="12" t="s">
        <v>51</v>
      </c>
      <c r="T112" s="12" t="s">
        <v>50</v>
      </c>
      <c r="U112" s="16" t="s">
        <v>464</v>
      </c>
      <c r="V112" s="12" t="s">
        <v>488</v>
      </c>
      <c r="W112" s="12" t="s">
        <v>121</v>
      </c>
      <c r="X112" s="12" t="s">
        <v>68</v>
      </c>
      <c r="Y112" s="131"/>
      <c r="Z112" s="12">
        <v>18922</v>
      </c>
      <c r="AA112" s="12"/>
      <c r="AB112" s="133"/>
      <c r="AC112" s="131"/>
      <c r="AD112" s="131"/>
      <c r="AE112" s="131"/>
      <c r="AF112" s="131"/>
      <c r="AG112" s="12"/>
      <c r="AH112" s="12">
        <v>18922</v>
      </c>
      <c r="AI112" s="131"/>
      <c r="AJ112" s="12">
        <v>0.6</v>
      </c>
      <c r="AK112" s="131"/>
      <c r="AL112" s="131"/>
      <c r="AM112" s="16" t="s">
        <v>491</v>
      </c>
      <c r="AN112" s="12">
        <v>392.83</v>
      </c>
      <c r="AO112" s="131"/>
      <c r="AP112" s="12">
        <v>36.299999999999997</v>
      </c>
      <c r="AQ112" s="131"/>
      <c r="AR112" s="12">
        <v>4694887.7050000001</v>
      </c>
      <c r="AS112" s="12">
        <v>8504123.8910000008</v>
      </c>
      <c r="AT112" s="12">
        <v>393.65899999999999</v>
      </c>
      <c r="AU112" s="12" t="s">
        <v>494</v>
      </c>
      <c r="AV112" s="12" t="s">
        <v>495</v>
      </c>
      <c r="AW112" s="12">
        <v>43</v>
      </c>
      <c r="AX112" s="12">
        <v>11</v>
      </c>
      <c r="AY112" s="12">
        <v>25.3</v>
      </c>
      <c r="AZ112" s="12">
        <v>23</v>
      </c>
      <c r="BA112" s="12">
        <v>17</v>
      </c>
      <c r="BB112" s="12">
        <v>11.7</v>
      </c>
      <c r="BC112" s="12">
        <f t="shared" si="56"/>
        <v>43.190361111111109</v>
      </c>
      <c r="BD112" s="12">
        <f t="shared" si="57"/>
        <v>23.286583333333336</v>
      </c>
      <c r="BE112" s="12" t="s">
        <v>44</v>
      </c>
      <c r="BF112" s="12"/>
      <c r="BG112" s="17"/>
      <c r="BH112" s="12"/>
      <c r="BI112" s="17"/>
      <c r="BJ112" s="131"/>
      <c r="BK112" s="131"/>
      <c r="BL112" s="131"/>
      <c r="BM112" s="131"/>
      <c r="BN112" s="13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</row>
    <row r="113" spans="1:90" s="70" customFormat="1" ht="60" customHeight="1" x14ac:dyDescent="0.2">
      <c r="A113" s="12">
        <v>78</v>
      </c>
      <c r="B113" s="12" t="s">
        <v>138</v>
      </c>
      <c r="C113" s="12">
        <v>11610078</v>
      </c>
      <c r="D113" s="17">
        <v>44085</v>
      </c>
      <c r="E113" s="17">
        <v>44085</v>
      </c>
      <c r="F113" s="17">
        <v>47737</v>
      </c>
      <c r="G113" s="12" t="s">
        <v>429</v>
      </c>
      <c r="H113" s="131"/>
      <c r="I113" s="131"/>
      <c r="J113" s="12" t="s">
        <v>501</v>
      </c>
      <c r="K113" s="131"/>
      <c r="L113" s="131"/>
      <c r="M113" s="12" t="s">
        <v>52</v>
      </c>
      <c r="N113" s="12" t="s">
        <v>53</v>
      </c>
      <c r="O113" s="12" t="s">
        <v>49</v>
      </c>
      <c r="P113" s="16" t="s">
        <v>457</v>
      </c>
      <c r="Q113" s="12" t="s">
        <v>502</v>
      </c>
      <c r="R113" s="12" t="s">
        <v>52</v>
      </c>
      <c r="S113" s="12" t="s">
        <v>53</v>
      </c>
      <c r="T113" s="12" t="s">
        <v>49</v>
      </c>
      <c r="U113" s="16" t="s">
        <v>457</v>
      </c>
      <c r="V113" s="12" t="s">
        <v>503</v>
      </c>
      <c r="W113" s="12" t="s">
        <v>121</v>
      </c>
      <c r="X113" s="12" t="s">
        <v>504</v>
      </c>
      <c r="Y113" s="131"/>
      <c r="Z113" s="12">
        <v>25103</v>
      </c>
      <c r="AA113" s="12"/>
      <c r="AB113" s="133">
        <v>4888</v>
      </c>
      <c r="AC113" s="131"/>
      <c r="AD113" s="131"/>
      <c r="AE113" s="131"/>
      <c r="AF113" s="131"/>
      <c r="AG113" s="12"/>
      <c r="AH113" s="12">
        <v>20215</v>
      </c>
      <c r="AI113" s="131"/>
      <c r="AJ113" s="12">
        <v>0.79600000000000004</v>
      </c>
      <c r="AK113" s="131"/>
      <c r="AL113" s="131"/>
      <c r="AM113" s="16" t="s">
        <v>505</v>
      </c>
      <c r="AN113" s="12">
        <v>720</v>
      </c>
      <c r="AO113" s="131"/>
      <c r="AP113" s="12">
        <v>50</v>
      </c>
      <c r="AQ113" s="131"/>
      <c r="AR113" s="12">
        <v>4655367.13</v>
      </c>
      <c r="AS113" s="12">
        <v>8607507.5</v>
      </c>
      <c r="AT113" s="12">
        <v>709.75</v>
      </c>
      <c r="AU113" s="12" t="s">
        <v>245</v>
      </c>
      <c r="AV113" s="12" t="s">
        <v>246</v>
      </c>
      <c r="AW113" s="12">
        <v>42</v>
      </c>
      <c r="AX113" s="12">
        <v>49</v>
      </c>
      <c r="AY113" s="12">
        <v>35.6</v>
      </c>
      <c r="AZ113" s="12">
        <v>24</v>
      </c>
      <c r="BA113" s="12">
        <v>33</v>
      </c>
      <c r="BB113" s="12">
        <v>31.3</v>
      </c>
      <c r="BC113" s="12">
        <f t="shared" si="56"/>
        <v>42.826555555555558</v>
      </c>
      <c r="BD113" s="12">
        <f t="shared" si="57"/>
        <v>24.558694444444445</v>
      </c>
      <c r="BE113" s="12" t="s">
        <v>44</v>
      </c>
      <c r="BF113" s="12"/>
      <c r="BG113" s="17"/>
      <c r="BH113" s="12"/>
      <c r="BI113" s="17"/>
      <c r="BJ113" s="131"/>
      <c r="BK113" s="131"/>
      <c r="BL113" s="131"/>
      <c r="BM113" s="131"/>
      <c r="BN113" s="13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</row>
    <row r="114" spans="1:90" s="70" customFormat="1" ht="60" customHeight="1" x14ac:dyDescent="0.2">
      <c r="A114" s="100">
        <v>79</v>
      </c>
      <c r="B114" s="100" t="s">
        <v>506</v>
      </c>
      <c r="C114" s="100">
        <v>11610079</v>
      </c>
      <c r="D114" s="101">
        <v>44113</v>
      </c>
      <c r="E114" s="101">
        <v>44113</v>
      </c>
      <c r="F114" s="101">
        <v>11240</v>
      </c>
      <c r="G114" s="100" t="s">
        <v>228</v>
      </c>
      <c r="H114" s="141"/>
      <c r="I114" s="141"/>
      <c r="J114" s="100" t="s">
        <v>447</v>
      </c>
      <c r="K114" s="141"/>
      <c r="L114" s="141"/>
      <c r="M114" s="100" t="s">
        <v>72</v>
      </c>
      <c r="N114" s="100" t="s">
        <v>48</v>
      </c>
      <c r="O114" s="100" t="s">
        <v>47</v>
      </c>
      <c r="P114" s="105" t="s">
        <v>172</v>
      </c>
      <c r="Q114" s="100" t="s">
        <v>507</v>
      </c>
      <c r="R114" s="100" t="s">
        <v>72</v>
      </c>
      <c r="S114" s="100" t="s">
        <v>48</v>
      </c>
      <c r="T114" s="100" t="s">
        <v>47</v>
      </c>
      <c r="U114" s="105" t="s">
        <v>172</v>
      </c>
      <c r="V114" s="100" t="s">
        <v>508</v>
      </c>
      <c r="W114" s="100" t="s">
        <v>121</v>
      </c>
      <c r="X114" s="100" t="s">
        <v>68</v>
      </c>
      <c r="Y114" s="141"/>
      <c r="Z114" s="100">
        <v>4730.5</v>
      </c>
      <c r="AA114" s="100"/>
      <c r="AB114" s="144"/>
      <c r="AC114" s="141"/>
      <c r="AD114" s="141"/>
      <c r="AE114" s="141"/>
      <c r="AF114" s="141"/>
      <c r="AG114" s="100"/>
      <c r="AH114" s="100">
        <v>4730.5</v>
      </c>
      <c r="AI114" s="141"/>
      <c r="AJ114" s="100">
        <v>0.15</v>
      </c>
      <c r="AK114" s="141"/>
      <c r="AL114" s="141"/>
      <c r="AM114" s="105"/>
      <c r="AN114" s="100"/>
      <c r="AO114" s="141"/>
      <c r="AP114" s="100"/>
      <c r="AQ114" s="141"/>
      <c r="AR114" s="100">
        <v>4604561.5360000003</v>
      </c>
      <c r="AS114" s="100">
        <v>8483596.0869999994</v>
      </c>
      <c r="AT114" s="100">
        <v>649.23</v>
      </c>
      <c r="AU114" s="100" t="s">
        <v>451</v>
      </c>
      <c r="AV114" s="100" t="s">
        <v>452</v>
      </c>
      <c r="AW114" s="100">
        <v>42</v>
      </c>
      <c r="AX114" s="100">
        <v>42</v>
      </c>
      <c r="AY114" s="100">
        <v>21.67</v>
      </c>
      <c r="AZ114" s="100">
        <v>23</v>
      </c>
      <c r="BA114" s="100">
        <v>8</v>
      </c>
      <c r="BB114" s="100">
        <v>25.13</v>
      </c>
      <c r="BC114" s="100">
        <f t="shared" si="56"/>
        <v>42.706019444444451</v>
      </c>
      <c r="BD114" s="100">
        <f t="shared" si="57"/>
        <v>23.140313888888887</v>
      </c>
      <c r="BE114" s="100" t="s">
        <v>44</v>
      </c>
      <c r="BF114" s="100"/>
      <c r="BG114" s="101"/>
      <c r="BH114" s="100"/>
      <c r="BI114" s="101"/>
      <c r="BJ114" s="145" t="s">
        <v>651</v>
      </c>
      <c r="BK114" s="146">
        <v>45469</v>
      </c>
      <c r="BL114" s="141"/>
      <c r="BM114" s="141"/>
      <c r="BN114" s="100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</row>
    <row r="115" spans="1:90" s="70" customFormat="1" ht="60" customHeight="1" x14ac:dyDescent="0.2">
      <c r="A115" s="100"/>
      <c r="B115" s="100" t="s">
        <v>506</v>
      </c>
      <c r="C115" s="100">
        <v>11610079</v>
      </c>
      <c r="D115" s="101">
        <v>44113</v>
      </c>
      <c r="E115" s="101">
        <v>44113</v>
      </c>
      <c r="F115" s="101">
        <v>11240</v>
      </c>
      <c r="G115" s="100" t="s">
        <v>228</v>
      </c>
      <c r="H115" s="141"/>
      <c r="I115" s="141"/>
      <c r="J115" s="100" t="s">
        <v>471</v>
      </c>
      <c r="K115" s="141"/>
      <c r="L115" s="141"/>
      <c r="M115" s="100" t="s">
        <v>72</v>
      </c>
      <c r="N115" s="100" t="s">
        <v>48</v>
      </c>
      <c r="O115" s="100" t="s">
        <v>47</v>
      </c>
      <c r="P115" s="105" t="s">
        <v>172</v>
      </c>
      <c r="Q115" s="100" t="s">
        <v>507</v>
      </c>
      <c r="R115" s="100" t="s">
        <v>72</v>
      </c>
      <c r="S115" s="100" t="s">
        <v>48</v>
      </c>
      <c r="T115" s="100" t="s">
        <v>47</v>
      </c>
      <c r="U115" s="105" t="s">
        <v>172</v>
      </c>
      <c r="V115" s="100" t="s">
        <v>508</v>
      </c>
      <c r="W115" s="100" t="s">
        <v>121</v>
      </c>
      <c r="X115" s="100" t="s">
        <v>68</v>
      </c>
      <c r="Y115" s="141"/>
      <c r="Z115" s="100">
        <v>4730.5</v>
      </c>
      <c r="AA115" s="100"/>
      <c r="AB115" s="144"/>
      <c r="AC115" s="141"/>
      <c r="AD115" s="141"/>
      <c r="AE115" s="141"/>
      <c r="AF115" s="141"/>
      <c r="AG115" s="100"/>
      <c r="AH115" s="100">
        <v>4730.5</v>
      </c>
      <c r="AI115" s="141"/>
      <c r="AJ115" s="100">
        <v>0.15</v>
      </c>
      <c r="AK115" s="141"/>
      <c r="AL115" s="141"/>
      <c r="AM115" s="105">
        <v>641.51</v>
      </c>
      <c r="AN115" s="100"/>
      <c r="AO115" s="141"/>
      <c r="AP115" s="100"/>
      <c r="AQ115" s="141"/>
      <c r="AR115" s="100">
        <v>4604621.5710000005</v>
      </c>
      <c r="AS115" s="100">
        <v>8483656.5040000007</v>
      </c>
      <c r="AT115" s="100">
        <v>647.84</v>
      </c>
      <c r="AU115" s="100" t="s">
        <v>453</v>
      </c>
      <c r="AV115" s="100" t="s">
        <v>454</v>
      </c>
      <c r="AW115" s="100">
        <v>42</v>
      </c>
      <c r="AX115" s="100">
        <v>42</v>
      </c>
      <c r="AY115" s="100">
        <v>23.63</v>
      </c>
      <c r="AZ115" s="100">
        <v>23</v>
      </c>
      <c r="BA115" s="100">
        <v>8</v>
      </c>
      <c r="BB115" s="100">
        <v>27.78</v>
      </c>
      <c r="BC115" s="100">
        <f t="shared" si="56"/>
        <v>42.706563888888894</v>
      </c>
      <c r="BD115" s="100">
        <f t="shared" si="57"/>
        <v>23.14105</v>
      </c>
      <c r="BE115" s="100" t="s">
        <v>44</v>
      </c>
      <c r="BF115" s="100"/>
      <c r="BG115" s="101"/>
      <c r="BH115" s="100"/>
      <c r="BI115" s="101"/>
      <c r="BJ115" s="145" t="s">
        <v>651</v>
      </c>
      <c r="BK115" s="146">
        <v>45469</v>
      </c>
      <c r="BL115" s="141"/>
      <c r="BM115" s="141"/>
      <c r="BN115" s="100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</row>
    <row r="116" spans="1:90" s="70" customFormat="1" ht="60" customHeight="1" x14ac:dyDescent="0.2">
      <c r="A116" s="12">
        <v>80</v>
      </c>
      <c r="B116" s="12" t="s">
        <v>509</v>
      </c>
      <c r="C116" s="12">
        <v>11610080</v>
      </c>
      <c r="D116" s="17">
        <v>44173</v>
      </c>
      <c r="E116" s="17">
        <v>44173</v>
      </c>
      <c r="F116" s="17">
        <v>47825</v>
      </c>
      <c r="G116" s="12" t="s">
        <v>394</v>
      </c>
      <c r="H116" s="131"/>
      <c r="I116" s="131"/>
      <c r="J116" s="12" t="s">
        <v>420</v>
      </c>
      <c r="K116" s="131"/>
      <c r="L116" s="131"/>
      <c r="M116" s="12" t="s">
        <v>51</v>
      </c>
      <c r="N116" s="12" t="s">
        <v>51</v>
      </c>
      <c r="O116" s="12" t="s">
        <v>50</v>
      </c>
      <c r="P116" s="16" t="s">
        <v>464</v>
      </c>
      <c r="Q116" s="12"/>
      <c r="R116" s="12" t="s">
        <v>51</v>
      </c>
      <c r="S116" s="12" t="s">
        <v>51</v>
      </c>
      <c r="T116" s="12" t="s">
        <v>50</v>
      </c>
      <c r="U116" s="16" t="s">
        <v>464</v>
      </c>
      <c r="V116" s="12" t="s">
        <v>510</v>
      </c>
      <c r="W116" s="12" t="s">
        <v>121</v>
      </c>
      <c r="X116" s="12" t="s">
        <v>68</v>
      </c>
      <c r="Y116" s="131"/>
      <c r="Z116" s="12">
        <v>9461</v>
      </c>
      <c r="AA116" s="12"/>
      <c r="AB116" s="133"/>
      <c r="AC116" s="131"/>
      <c r="AD116" s="131"/>
      <c r="AE116" s="131"/>
      <c r="AF116" s="131"/>
      <c r="AG116" s="12"/>
      <c r="AH116" s="12">
        <v>9461</v>
      </c>
      <c r="AI116" s="131"/>
      <c r="AJ116" s="12">
        <v>0.3</v>
      </c>
      <c r="AK116" s="131"/>
      <c r="AL116" s="131"/>
      <c r="AM116" s="16" t="s">
        <v>489</v>
      </c>
      <c r="AN116" s="12">
        <v>392.83</v>
      </c>
      <c r="AO116" s="131"/>
      <c r="AP116" s="12">
        <v>37.700000000000003</v>
      </c>
      <c r="AQ116" s="131"/>
      <c r="AR116" s="12">
        <v>4695020.9620000003</v>
      </c>
      <c r="AS116" s="12">
        <v>8504163.8100000005</v>
      </c>
      <c r="AT116" s="12">
        <v>391.45600000000002</v>
      </c>
      <c r="AU116" s="12" t="s">
        <v>254</v>
      </c>
      <c r="AV116" s="12" t="s">
        <v>255</v>
      </c>
      <c r="AW116" s="12">
        <v>43</v>
      </c>
      <c r="AX116" s="12">
        <v>11</v>
      </c>
      <c r="AY116" s="12">
        <v>29.6</v>
      </c>
      <c r="AZ116" s="12">
        <v>23</v>
      </c>
      <c r="BA116" s="12">
        <v>17</v>
      </c>
      <c r="BB116" s="12">
        <v>13.5</v>
      </c>
      <c r="BC116" s="12">
        <f t="shared" si="56"/>
        <v>43.191555555555553</v>
      </c>
      <c r="BD116" s="12">
        <f t="shared" si="57"/>
        <v>23.287083333333335</v>
      </c>
      <c r="BE116" s="12" t="s">
        <v>44</v>
      </c>
      <c r="BF116" s="12"/>
      <c r="BG116" s="17"/>
      <c r="BH116" s="12"/>
      <c r="BI116" s="17"/>
      <c r="BJ116" s="131"/>
      <c r="BK116" s="131"/>
      <c r="BL116" s="131"/>
      <c r="BM116" s="131"/>
      <c r="BN116" s="13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</row>
    <row r="117" spans="1:90" s="70" customFormat="1" ht="60" customHeight="1" x14ac:dyDescent="0.2">
      <c r="A117" s="12">
        <v>81</v>
      </c>
      <c r="B117" s="12" t="s">
        <v>517</v>
      </c>
      <c r="C117" s="12">
        <v>11610081</v>
      </c>
      <c r="D117" s="17">
        <v>44272</v>
      </c>
      <c r="E117" s="17">
        <v>39814</v>
      </c>
      <c r="F117" s="17">
        <v>47850</v>
      </c>
      <c r="G117" s="12" t="s">
        <v>518</v>
      </c>
      <c r="H117" s="131"/>
      <c r="I117" s="131"/>
      <c r="J117" s="12" t="s">
        <v>447</v>
      </c>
      <c r="K117" s="131"/>
      <c r="L117" s="131"/>
      <c r="M117" s="12" t="s">
        <v>47</v>
      </c>
      <c r="N117" s="12" t="s">
        <v>48</v>
      </c>
      <c r="O117" s="12" t="s">
        <v>47</v>
      </c>
      <c r="P117" s="16" t="s">
        <v>519</v>
      </c>
      <c r="Q117" s="12" t="s">
        <v>520</v>
      </c>
      <c r="R117" s="12" t="s">
        <v>47</v>
      </c>
      <c r="S117" s="12" t="s">
        <v>48</v>
      </c>
      <c r="T117" s="12" t="s">
        <v>47</v>
      </c>
      <c r="U117" s="16" t="s">
        <v>60</v>
      </c>
      <c r="V117" s="12" t="s">
        <v>521</v>
      </c>
      <c r="W117" s="12" t="s">
        <v>121</v>
      </c>
      <c r="X117" s="12" t="s">
        <v>522</v>
      </c>
      <c r="Y117" s="131"/>
      <c r="Z117" s="12" t="s">
        <v>523</v>
      </c>
      <c r="AA117" s="12"/>
      <c r="AB117" s="133"/>
      <c r="AC117" s="131"/>
      <c r="AD117" s="131"/>
      <c r="AE117" s="131"/>
      <c r="AF117" s="131"/>
      <c r="AG117" s="12" t="s">
        <v>523</v>
      </c>
      <c r="AH117" s="12"/>
      <c r="AI117" s="131"/>
      <c r="AJ117" s="12">
        <v>0.7</v>
      </c>
      <c r="AK117" s="131"/>
      <c r="AL117" s="131"/>
      <c r="AM117" s="16"/>
      <c r="AN117" s="12"/>
      <c r="AO117" s="131"/>
      <c r="AP117" s="12"/>
      <c r="AQ117" s="131"/>
      <c r="AR117" s="12">
        <v>4599369.45</v>
      </c>
      <c r="AS117" s="12">
        <v>8492042.25</v>
      </c>
      <c r="AT117" s="12">
        <v>644.01</v>
      </c>
      <c r="AU117" s="12" t="s">
        <v>524</v>
      </c>
      <c r="AV117" s="12" t="s">
        <v>525</v>
      </c>
      <c r="AW117" s="12">
        <v>42</v>
      </c>
      <c r="AX117" s="12">
        <v>39</v>
      </c>
      <c r="AY117" s="12">
        <v>34.1</v>
      </c>
      <c r="AZ117" s="12">
        <v>23</v>
      </c>
      <c r="BA117" s="12">
        <v>14</v>
      </c>
      <c r="BB117" s="12">
        <v>36.700000000000003</v>
      </c>
      <c r="BC117" s="12">
        <f t="shared" si="56"/>
        <v>42.65947222222222</v>
      </c>
      <c r="BD117" s="12">
        <f t="shared" si="57"/>
        <v>23.243527777777778</v>
      </c>
      <c r="BE117" s="12" t="s">
        <v>44</v>
      </c>
      <c r="BF117" s="12"/>
      <c r="BG117" s="17"/>
      <c r="BH117" s="12"/>
      <c r="BI117" s="17"/>
      <c r="BJ117" s="131"/>
      <c r="BK117" s="131"/>
      <c r="BL117" s="131"/>
      <c r="BM117" s="131"/>
      <c r="BN117" s="13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</row>
    <row r="118" spans="1:90" s="70" customFormat="1" ht="60" customHeight="1" x14ac:dyDescent="0.2">
      <c r="A118" s="12">
        <v>82</v>
      </c>
      <c r="B118" s="12" t="s">
        <v>593</v>
      </c>
      <c r="C118" s="12">
        <v>11610082</v>
      </c>
      <c r="D118" s="17">
        <v>44280</v>
      </c>
      <c r="E118" s="17">
        <v>44280</v>
      </c>
      <c r="F118" s="17">
        <v>48425</v>
      </c>
      <c r="G118" s="12" t="s">
        <v>429</v>
      </c>
      <c r="H118" s="131"/>
      <c r="I118" s="131"/>
      <c r="J118" s="12" t="s">
        <v>512</v>
      </c>
      <c r="K118" s="131"/>
      <c r="L118" s="131"/>
      <c r="M118" s="12" t="s">
        <v>52</v>
      </c>
      <c r="N118" s="12" t="s">
        <v>53</v>
      </c>
      <c r="O118" s="12" t="s">
        <v>49</v>
      </c>
      <c r="P118" s="16" t="s">
        <v>457</v>
      </c>
      <c r="Q118" s="12" t="s">
        <v>502</v>
      </c>
      <c r="R118" s="12" t="s">
        <v>52</v>
      </c>
      <c r="S118" s="12" t="s">
        <v>53</v>
      </c>
      <c r="T118" s="12" t="s">
        <v>49</v>
      </c>
      <c r="U118" s="16" t="s">
        <v>457</v>
      </c>
      <c r="V118" s="12" t="s">
        <v>513</v>
      </c>
      <c r="W118" s="12" t="s">
        <v>121</v>
      </c>
      <c r="X118" s="12" t="s">
        <v>68</v>
      </c>
      <c r="Y118" s="131"/>
      <c r="Z118" s="12">
        <v>31536</v>
      </c>
      <c r="AA118" s="12"/>
      <c r="AB118" s="133"/>
      <c r="AC118" s="131"/>
      <c r="AD118" s="131"/>
      <c r="AE118" s="131"/>
      <c r="AF118" s="131"/>
      <c r="AG118" s="12"/>
      <c r="AH118" s="12">
        <v>31536</v>
      </c>
      <c r="AI118" s="131"/>
      <c r="AJ118" s="12">
        <v>1</v>
      </c>
      <c r="AK118" s="131"/>
      <c r="AL118" s="131"/>
      <c r="AM118" s="16" t="s">
        <v>505</v>
      </c>
      <c r="AN118" s="12">
        <v>720</v>
      </c>
      <c r="AO118" s="131"/>
      <c r="AP118" s="12">
        <v>50</v>
      </c>
      <c r="AQ118" s="131"/>
      <c r="AR118" s="12">
        <v>4655367.13</v>
      </c>
      <c r="AS118" s="12">
        <v>8607507.5</v>
      </c>
      <c r="AT118" s="12">
        <v>709.7</v>
      </c>
      <c r="AU118" s="12" t="s">
        <v>514</v>
      </c>
      <c r="AV118" s="12" t="s">
        <v>515</v>
      </c>
      <c r="AW118" s="12">
        <v>42</v>
      </c>
      <c r="AX118" s="12">
        <v>49</v>
      </c>
      <c r="AY118" s="12">
        <v>35.46</v>
      </c>
      <c r="AZ118" s="12">
        <v>24</v>
      </c>
      <c r="BA118" s="12">
        <v>33</v>
      </c>
      <c r="BB118" s="12">
        <v>0.22</v>
      </c>
      <c r="BC118" s="12">
        <f t="shared" si="56"/>
        <v>42.82651666666667</v>
      </c>
      <c r="BD118" s="12">
        <f t="shared" si="57"/>
        <v>24.550061111111113</v>
      </c>
      <c r="BE118" s="12" t="s">
        <v>46</v>
      </c>
      <c r="BF118" s="12"/>
      <c r="BG118" s="17"/>
      <c r="BH118" s="12" t="s">
        <v>592</v>
      </c>
      <c r="BI118" s="17">
        <v>44762</v>
      </c>
      <c r="BJ118" s="131"/>
      <c r="BK118" s="131"/>
      <c r="BL118" s="131"/>
      <c r="BM118" s="131"/>
      <c r="BN118" s="13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</row>
    <row r="119" spans="1:90" s="70" customFormat="1" ht="60" customHeight="1" x14ac:dyDescent="0.2">
      <c r="A119" s="100">
        <v>83</v>
      </c>
      <c r="B119" s="100" t="s">
        <v>540</v>
      </c>
      <c r="C119" s="100">
        <v>11610083</v>
      </c>
      <c r="D119" s="101">
        <v>44400</v>
      </c>
      <c r="E119" s="101">
        <v>44400</v>
      </c>
      <c r="F119" s="101">
        <v>48052</v>
      </c>
      <c r="G119" s="100" t="s">
        <v>228</v>
      </c>
      <c r="H119" s="141"/>
      <c r="I119" s="141"/>
      <c r="J119" s="100" t="s">
        <v>447</v>
      </c>
      <c r="K119" s="141"/>
      <c r="L119" s="141"/>
      <c r="M119" s="100" t="s">
        <v>72</v>
      </c>
      <c r="N119" s="100" t="s">
        <v>48</v>
      </c>
      <c r="O119" s="100" t="s">
        <v>47</v>
      </c>
      <c r="P119" s="105" t="s">
        <v>172</v>
      </c>
      <c r="Q119" s="100" t="s">
        <v>507</v>
      </c>
      <c r="R119" s="100" t="s">
        <v>72</v>
      </c>
      <c r="S119" s="100" t="s">
        <v>48</v>
      </c>
      <c r="T119" s="100" t="s">
        <v>47</v>
      </c>
      <c r="U119" s="105" t="s">
        <v>172</v>
      </c>
      <c r="V119" s="100" t="s">
        <v>543</v>
      </c>
      <c r="W119" s="100" t="s">
        <v>121</v>
      </c>
      <c r="X119" s="100" t="s">
        <v>68</v>
      </c>
      <c r="Y119" s="141"/>
      <c r="Z119" s="100">
        <v>58342</v>
      </c>
      <c r="AA119" s="100"/>
      <c r="AB119" s="144"/>
      <c r="AC119" s="141"/>
      <c r="AD119" s="141"/>
      <c r="AE119" s="141"/>
      <c r="AF119" s="141"/>
      <c r="AG119" s="100"/>
      <c r="AH119" s="100">
        <v>58342</v>
      </c>
      <c r="AI119" s="141"/>
      <c r="AJ119" s="100">
        <v>1.85</v>
      </c>
      <c r="AK119" s="141"/>
      <c r="AL119" s="141"/>
      <c r="AM119" s="105"/>
      <c r="AN119" s="100"/>
      <c r="AO119" s="141"/>
      <c r="AP119" s="100">
        <v>35.799999999999997</v>
      </c>
      <c r="AQ119" s="141"/>
      <c r="AR119" s="100"/>
      <c r="AS119" s="100"/>
      <c r="AT119" s="100">
        <v>649.23</v>
      </c>
      <c r="AU119" s="100" t="s">
        <v>545</v>
      </c>
      <c r="AV119" s="100" t="s">
        <v>546</v>
      </c>
      <c r="AW119" s="100">
        <v>42</v>
      </c>
      <c r="AX119" s="100">
        <v>42</v>
      </c>
      <c r="AY119" s="100">
        <v>26.9</v>
      </c>
      <c r="AZ119" s="100">
        <v>23</v>
      </c>
      <c r="BA119" s="100">
        <v>8</v>
      </c>
      <c r="BB119" s="100">
        <v>31.3</v>
      </c>
      <c r="BC119" s="100">
        <f t="shared" si="56"/>
        <v>42.707472222222222</v>
      </c>
      <c r="BD119" s="100">
        <f t="shared" si="57"/>
        <v>23.142027777777777</v>
      </c>
      <c r="BE119" s="100" t="s">
        <v>44</v>
      </c>
      <c r="BF119" s="100"/>
      <c r="BG119" s="101"/>
      <c r="BH119" s="100"/>
      <c r="BI119" s="101"/>
      <c r="BJ119" s="145" t="s">
        <v>615</v>
      </c>
      <c r="BK119" s="146">
        <v>45019</v>
      </c>
      <c r="BL119" s="141"/>
      <c r="BM119" s="141"/>
      <c r="BN119" s="100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</row>
    <row r="120" spans="1:90" s="70" customFormat="1" ht="60" customHeight="1" x14ac:dyDescent="0.2">
      <c r="A120" s="100"/>
      <c r="B120" s="100" t="s">
        <v>540</v>
      </c>
      <c r="C120" s="100">
        <v>11610083</v>
      </c>
      <c r="D120" s="101">
        <v>44400</v>
      </c>
      <c r="E120" s="101">
        <v>44400</v>
      </c>
      <c r="F120" s="101">
        <v>48052</v>
      </c>
      <c r="G120" s="100" t="s">
        <v>228</v>
      </c>
      <c r="H120" s="141"/>
      <c r="I120" s="141"/>
      <c r="J120" s="100" t="s">
        <v>541</v>
      </c>
      <c r="K120" s="141"/>
      <c r="L120" s="141"/>
      <c r="M120" s="100" t="s">
        <v>72</v>
      </c>
      <c r="N120" s="100" t="s">
        <v>48</v>
      </c>
      <c r="O120" s="100" t="s">
        <v>47</v>
      </c>
      <c r="P120" s="105" t="s">
        <v>172</v>
      </c>
      <c r="Q120" s="100" t="s">
        <v>542</v>
      </c>
      <c r="R120" s="100" t="s">
        <v>72</v>
      </c>
      <c r="S120" s="100" t="s">
        <v>48</v>
      </c>
      <c r="T120" s="100" t="s">
        <v>47</v>
      </c>
      <c r="U120" s="105" t="s">
        <v>172</v>
      </c>
      <c r="V120" s="100" t="s">
        <v>543</v>
      </c>
      <c r="W120" s="100" t="s">
        <v>121</v>
      </c>
      <c r="X120" s="100" t="s">
        <v>68</v>
      </c>
      <c r="Y120" s="141"/>
      <c r="Z120" s="100">
        <v>58341</v>
      </c>
      <c r="AA120" s="100"/>
      <c r="AB120" s="144"/>
      <c r="AC120" s="141"/>
      <c r="AD120" s="141"/>
      <c r="AE120" s="141"/>
      <c r="AF120" s="141"/>
      <c r="AG120" s="100"/>
      <c r="AH120" s="100">
        <v>58341</v>
      </c>
      <c r="AI120" s="141"/>
      <c r="AJ120" s="100">
        <v>1.85</v>
      </c>
      <c r="AK120" s="141"/>
      <c r="AL120" s="141"/>
      <c r="AM120" s="105" t="s">
        <v>544</v>
      </c>
      <c r="AN120" s="100"/>
      <c r="AO120" s="141"/>
      <c r="AP120" s="100">
        <v>36.299999999999997</v>
      </c>
      <c r="AQ120" s="141"/>
      <c r="AR120" s="100"/>
      <c r="AS120" s="100"/>
      <c r="AT120" s="100">
        <v>647.84</v>
      </c>
      <c r="AU120" s="100" t="s">
        <v>547</v>
      </c>
      <c r="AV120" s="100" t="s">
        <v>548</v>
      </c>
      <c r="AW120" s="100">
        <v>42</v>
      </c>
      <c r="AX120" s="100">
        <v>42</v>
      </c>
      <c r="AY120" s="100">
        <v>23.8</v>
      </c>
      <c r="AZ120" s="100">
        <v>23</v>
      </c>
      <c r="BA120" s="100">
        <v>8</v>
      </c>
      <c r="BB120" s="100">
        <v>27.7</v>
      </c>
      <c r="BC120" s="100">
        <f t="shared" si="56"/>
        <v>42.706611111111116</v>
      </c>
      <c r="BD120" s="100">
        <f t="shared" si="57"/>
        <v>23.141027777777776</v>
      </c>
      <c r="BE120" s="100" t="s">
        <v>44</v>
      </c>
      <c r="BF120" s="100"/>
      <c r="BG120" s="101"/>
      <c r="BH120" s="100"/>
      <c r="BI120" s="101"/>
      <c r="BJ120" s="145" t="s">
        <v>615</v>
      </c>
      <c r="BK120" s="146">
        <v>45019</v>
      </c>
      <c r="BL120" s="141"/>
      <c r="BM120" s="141"/>
      <c r="BN120" s="100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</row>
    <row r="121" spans="1:90" s="70" customFormat="1" ht="60" customHeight="1" x14ac:dyDescent="0.2">
      <c r="A121" s="12">
        <v>84</v>
      </c>
      <c r="B121" s="12" t="s">
        <v>540</v>
      </c>
      <c r="C121" s="12">
        <v>11610084</v>
      </c>
      <c r="D121" s="17" t="s">
        <v>549</v>
      </c>
      <c r="E121" s="17" t="s">
        <v>549</v>
      </c>
      <c r="F121" s="17" t="s">
        <v>550</v>
      </c>
      <c r="G121" s="12" t="s">
        <v>228</v>
      </c>
      <c r="H121" s="131"/>
      <c r="I121" s="131"/>
      <c r="J121" s="12" t="s">
        <v>447</v>
      </c>
      <c r="K121" s="131"/>
      <c r="L121" s="131"/>
      <c r="M121" s="12" t="s">
        <v>72</v>
      </c>
      <c r="N121" s="12" t="s">
        <v>48</v>
      </c>
      <c r="O121" s="12" t="s">
        <v>47</v>
      </c>
      <c r="P121" s="16" t="s">
        <v>172</v>
      </c>
      <c r="Q121" s="12" t="s">
        <v>507</v>
      </c>
      <c r="R121" s="12" t="s">
        <v>72</v>
      </c>
      <c r="S121" s="12" t="s">
        <v>48</v>
      </c>
      <c r="T121" s="12" t="s">
        <v>47</v>
      </c>
      <c r="U121" s="16" t="s">
        <v>172</v>
      </c>
      <c r="V121" s="12" t="s">
        <v>551</v>
      </c>
      <c r="W121" s="12" t="s">
        <v>121</v>
      </c>
      <c r="X121" s="12" t="s">
        <v>427</v>
      </c>
      <c r="Y121" s="131"/>
      <c r="Z121" s="12">
        <v>31536</v>
      </c>
      <c r="AA121" s="12">
        <v>31536</v>
      </c>
      <c r="AB121" s="133"/>
      <c r="AC121" s="131"/>
      <c r="AD121" s="131"/>
      <c r="AE121" s="131"/>
      <c r="AF121" s="131"/>
      <c r="AG121" s="12"/>
      <c r="AH121" s="12"/>
      <c r="AI121" s="131"/>
      <c r="AJ121" s="12">
        <v>1</v>
      </c>
      <c r="AK121" s="131"/>
      <c r="AL121" s="131"/>
      <c r="AM121" s="16"/>
      <c r="AN121" s="12"/>
      <c r="AO121" s="131"/>
      <c r="AP121" s="12" t="s">
        <v>553</v>
      </c>
      <c r="AQ121" s="131"/>
      <c r="AR121" s="12"/>
      <c r="AS121" s="12"/>
      <c r="AT121" s="12">
        <v>649.23</v>
      </c>
      <c r="AU121" s="12" t="s">
        <v>545</v>
      </c>
      <c r="AV121" s="12" t="s">
        <v>546</v>
      </c>
      <c r="AW121" s="12">
        <v>42</v>
      </c>
      <c r="AX121" s="12">
        <v>42</v>
      </c>
      <c r="AY121" s="12">
        <v>26.9</v>
      </c>
      <c r="AZ121" s="12">
        <v>23</v>
      </c>
      <c r="BA121" s="12">
        <v>8</v>
      </c>
      <c r="BB121" s="12">
        <v>31.3</v>
      </c>
      <c r="BC121" s="12">
        <f t="shared" ref="BC121:BC123" si="58">AW121+AX121/60+AY121/3600</f>
        <v>42.707472222222222</v>
      </c>
      <c r="BD121" s="12">
        <f t="shared" ref="BD121:BD123" si="59">AZ121+BA121/60+BB121/3600</f>
        <v>23.142027777777777</v>
      </c>
      <c r="BE121" s="12" t="s">
        <v>44</v>
      </c>
      <c r="BF121" s="12"/>
      <c r="BG121" s="17"/>
      <c r="BH121" s="12"/>
      <c r="BI121" s="17"/>
      <c r="BJ121" s="131"/>
      <c r="BK121" s="131"/>
      <c r="BL121" s="131"/>
      <c r="BM121" s="131"/>
      <c r="BN121" s="13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</row>
    <row r="122" spans="1:90" s="70" customFormat="1" ht="60" customHeight="1" x14ac:dyDescent="0.2">
      <c r="A122" s="12"/>
      <c r="B122" s="12" t="s">
        <v>540</v>
      </c>
      <c r="C122" s="12">
        <v>11610084</v>
      </c>
      <c r="D122" s="17" t="s">
        <v>549</v>
      </c>
      <c r="E122" s="17" t="s">
        <v>549</v>
      </c>
      <c r="F122" s="17" t="s">
        <v>550</v>
      </c>
      <c r="G122" s="12" t="s">
        <v>228</v>
      </c>
      <c r="H122" s="131"/>
      <c r="I122" s="131"/>
      <c r="J122" s="12" t="s">
        <v>541</v>
      </c>
      <c r="K122" s="131"/>
      <c r="L122" s="131"/>
      <c r="M122" s="12" t="s">
        <v>72</v>
      </c>
      <c r="N122" s="12" t="s">
        <v>48</v>
      </c>
      <c r="O122" s="12" t="s">
        <v>47</v>
      </c>
      <c r="P122" s="16" t="s">
        <v>172</v>
      </c>
      <c r="Q122" s="12" t="s">
        <v>542</v>
      </c>
      <c r="R122" s="12" t="s">
        <v>72</v>
      </c>
      <c r="S122" s="12" t="s">
        <v>48</v>
      </c>
      <c r="T122" s="12" t="s">
        <v>47</v>
      </c>
      <c r="U122" s="16" t="s">
        <v>172</v>
      </c>
      <c r="V122" s="12" t="s">
        <v>551</v>
      </c>
      <c r="W122" s="12" t="s">
        <v>121</v>
      </c>
      <c r="X122" s="12" t="s">
        <v>427</v>
      </c>
      <c r="Y122" s="131"/>
      <c r="Z122" s="12">
        <v>34690</v>
      </c>
      <c r="AA122" s="12">
        <v>34690</v>
      </c>
      <c r="AB122" s="133"/>
      <c r="AC122" s="131"/>
      <c r="AD122" s="131"/>
      <c r="AE122" s="131"/>
      <c r="AF122" s="131"/>
      <c r="AG122" s="12"/>
      <c r="AH122" s="12"/>
      <c r="AI122" s="131"/>
      <c r="AJ122" s="12">
        <v>1.1000000000000001</v>
      </c>
      <c r="AK122" s="131"/>
      <c r="AL122" s="131"/>
      <c r="AM122" s="16" t="s">
        <v>552</v>
      </c>
      <c r="AN122" s="12">
        <v>6.99</v>
      </c>
      <c r="AO122" s="131"/>
      <c r="AP122" s="12" t="s">
        <v>554</v>
      </c>
      <c r="AQ122" s="131"/>
      <c r="AR122" s="12"/>
      <c r="AS122" s="12"/>
      <c r="AT122" s="12">
        <v>647.84</v>
      </c>
      <c r="AU122" s="12" t="s">
        <v>547</v>
      </c>
      <c r="AV122" s="12" t="s">
        <v>548</v>
      </c>
      <c r="AW122" s="12">
        <v>42</v>
      </c>
      <c r="AX122" s="12">
        <v>42</v>
      </c>
      <c r="AY122" s="12">
        <v>23.8</v>
      </c>
      <c r="AZ122" s="12">
        <v>23</v>
      </c>
      <c r="BA122" s="12">
        <v>8</v>
      </c>
      <c r="BB122" s="12">
        <v>27.7</v>
      </c>
      <c r="BC122" s="12">
        <f t="shared" si="58"/>
        <v>42.706611111111116</v>
      </c>
      <c r="BD122" s="12">
        <f t="shared" si="59"/>
        <v>23.141027777777776</v>
      </c>
      <c r="BE122" s="12" t="s">
        <v>44</v>
      </c>
      <c r="BF122" s="12"/>
      <c r="BG122" s="17"/>
      <c r="BH122" s="12"/>
      <c r="BI122" s="17"/>
      <c r="BJ122" s="131"/>
      <c r="BK122" s="131"/>
      <c r="BL122" s="131"/>
      <c r="BM122" s="131"/>
      <c r="BN122" s="13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</row>
    <row r="123" spans="1:90" s="70" customFormat="1" ht="60" customHeight="1" x14ac:dyDescent="0.2">
      <c r="A123" s="12">
        <v>85</v>
      </c>
      <c r="B123" s="12" t="s">
        <v>557</v>
      </c>
      <c r="C123" s="12">
        <v>11610085</v>
      </c>
      <c r="D123" s="17">
        <v>44540</v>
      </c>
      <c r="E123" s="17">
        <v>44540</v>
      </c>
      <c r="F123" s="17">
        <v>46192</v>
      </c>
      <c r="G123" s="12" t="s">
        <v>395</v>
      </c>
      <c r="H123" s="131"/>
      <c r="I123" s="131"/>
      <c r="J123" s="12" t="s">
        <v>558</v>
      </c>
      <c r="K123" s="131"/>
      <c r="L123" s="131"/>
      <c r="M123" s="12" t="s">
        <v>100</v>
      </c>
      <c r="N123" s="12" t="s">
        <v>57</v>
      </c>
      <c r="O123" s="12" t="s">
        <v>50</v>
      </c>
      <c r="P123" s="16" t="s">
        <v>164</v>
      </c>
      <c r="Q123" s="12" t="s">
        <v>559</v>
      </c>
      <c r="R123" s="12" t="s">
        <v>100</v>
      </c>
      <c r="S123" s="12" t="s">
        <v>57</v>
      </c>
      <c r="T123" s="12" t="s">
        <v>50</v>
      </c>
      <c r="U123" s="16" t="s">
        <v>164</v>
      </c>
      <c r="V123" s="12" t="s">
        <v>560</v>
      </c>
      <c r="W123" s="12" t="s">
        <v>121</v>
      </c>
      <c r="X123" s="12" t="s">
        <v>68</v>
      </c>
      <c r="Y123" s="131"/>
      <c r="Z123" s="12">
        <v>3154</v>
      </c>
      <c r="AA123" s="12"/>
      <c r="AB123" s="133"/>
      <c r="AC123" s="131"/>
      <c r="AD123" s="131"/>
      <c r="AE123" s="131"/>
      <c r="AF123" s="131"/>
      <c r="AG123" s="12"/>
      <c r="AH123" s="12">
        <v>3154</v>
      </c>
      <c r="AI123" s="131"/>
      <c r="AJ123" s="12">
        <v>0.1</v>
      </c>
      <c r="AK123" s="131"/>
      <c r="AL123" s="131"/>
      <c r="AM123" s="16" t="s">
        <v>561</v>
      </c>
      <c r="AN123" s="12">
        <v>456.5</v>
      </c>
      <c r="AO123" s="131"/>
      <c r="AP123" s="12">
        <v>32</v>
      </c>
      <c r="AQ123" s="131"/>
      <c r="AR123" s="12"/>
      <c r="AS123" s="12"/>
      <c r="AT123" s="12">
        <v>504.46</v>
      </c>
      <c r="AU123" s="12" t="s">
        <v>562</v>
      </c>
      <c r="AV123" s="12" t="s">
        <v>563</v>
      </c>
      <c r="AW123" s="12">
        <v>43</v>
      </c>
      <c r="AX123" s="12">
        <v>11</v>
      </c>
      <c r="AY123" s="12">
        <v>23.4</v>
      </c>
      <c r="AZ123" s="12">
        <v>23</v>
      </c>
      <c r="BA123" s="12">
        <v>9</v>
      </c>
      <c r="BB123" s="12">
        <v>34.26</v>
      </c>
      <c r="BC123" s="12">
        <f t="shared" si="58"/>
        <v>43.189833333333333</v>
      </c>
      <c r="BD123" s="12">
        <f t="shared" si="59"/>
        <v>23.159516666666665</v>
      </c>
      <c r="BE123" s="12" t="s">
        <v>44</v>
      </c>
      <c r="BF123" s="12"/>
      <c r="BG123" s="17"/>
      <c r="BH123" s="12"/>
      <c r="BI123" s="17"/>
      <c r="BJ123" s="131"/>
      <c r="BK123" s="131"/>
      <c r="BL123" s="131"/>
      <c r="BM123" s="131"/>
      <c r="BN123" s="13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</row>
    <row r="124" spans="1:90" s="70" customFormat="1" ht="60" customHeight="1" x14ac:dyDescent="0.2">
      <c r="A124" s="12">
        <v>86</v>
      </c>
      <c r="B124" s="12" t="s">
        <v>564</v>
      </c>
      <c r="C124" s="12">
        <v>11610086</v>
      </c>
      <c r="D124" s="17">
        <v>44540</v>
      </c>
      <c r="E124" s="17">
        <v>44540</v>
      </c>
      <c r="F124" s="17">
        <v>46192</v>
      </c>
      <c r="G124" s="12" t="s">
        <v>395</v>
      </c>
      <c r="H124" s="131"/>
      <c r="I124" s="131"/>
      <c r="J124" s="12" t="s">
        <v>558</v>
      </c>
      <c r="K124" s="131"/>
      <c r="L124" s="131"/>
      <c r="M124" s="12" t="s">
        <v>100</v>
      </c>
      <c r="N124" s="12" t="s">
        <v>57</v>
      </c>
      <c r="O124" s="12" t="s">
        <v>50</v>
      </c>
      <c r="P124" s="16" t="s">
        <v>164</v>
      </c>
      <c r="Q124" s="12" t="s">
        <v>559</v>
      </c>
      <c r="R124" s="12" t="s">
        <v>100</v>
      </c>
      <c r="S124" s="12" t="s">
        <v>57</v>
      </c>
      <c r="T124" s="12" t="s">
        <v>50</v>
      </c>
      <c r="U124" s="16" t="s">
        <v>164</v>
      </c>
      <c r="V124" s="12" t="s">
        <v>560</v>
      </c>
      <c r="W124" s="12" t="s">
        <v>121</v>
      </c>
      <c r="X124" s="12" t="s">
        <v>68</v>
      </c>
      <c r="Y124" s="131"/>
      <c r="Z124" s="12">
        <v>3154</v>
      </c>
      <c r="AA124" s="12"/>
      <c r="AB124" s="133"/>
      <c r="AC124" s="131"/>
      <c r="AD124" s="131"/>
      <c r="AE124" s="131"/>
      <c r="AF124" s="131"/>
      <c r="AG124" s="12"/>
      <c r="AH124" s="12">
        <v>3154</v>
      </c>
      <c r="AI124" s="131"/>
      <c r="AJ124" s="12">
        <v>0.1</v>
      </c>
      <c r="AK124" s="131"/>
      <c r="AL124" s="131"/>
      <c r="AM124" s="16" t="s">
        <v>561</v>
      </c>
      <c r="AN124" s="12">
        <v>456.5</v>
      </c>
      <c r="AO124" s="131"/>
      <c r="AP124" s="12">
        <v>32</v>
      </c>
      <c r="AQ124" s="131"/>
      <c r="AR124" s="12"/>
      <c r="AS124" s="12"/>
      <c r="AT124" s="12">
        <v>504.46</v>
      </c>
      <c r="AU124" s="12" t="s">
        <v>562</v>
      </c>
      <c r="AV124" s="12" t="s">
        <v>563</v>
      </c>
      <c r="AW124" s="12">
        <v>43</v>
      </c>
      <c r="AX124" s="12">
        <v>11</v>
      </c>
      <c r="AY124" s="12">
        <v>23.4</v>
      </c>
      <c r="AZ124" s="12">
        <v>23</v>
      </c>
      <c r="BA124" s="12">
        <v>9</v>
      </c>
      <c r="BB124" s="12">
        <v>34.26</v>
      </c>
      <c r="BC124" s="12">
        <f t="shared" ref="BC124:BC129" si="60">AW124+AX124/60+AY124/3600</f>
        <v>43.189833333333333</v>
      </c>
      <c r="BD124" s="12">
        <f t="shared" ref="BD124:BD129" si="61">AZ124+BA124/60+BB124/3600</f>
        <v>23.159516666666665</v>
      </c>
      <c r="BE124" s="12" t="s">
        <v>44</v>
      </c>
      <c r="BF124" s="12"/>
      <c r="BG124" s="17"/>
      <c r="BH124" s="12"/>
      <c r="BI124" s="17"/>
      <c r="BJ124" s="131"/>
      <c r="BK124" s="131"/>
      <c r="BL124" s="131"/>
      <c r="BM124" s="131"/>
      <c r="BN124" s="13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</row>
    <row r="125" spans="1:90" s="70" customFormat="1" ht="60" customHeight="1" x14ac:dyDescent="0.2">
      <c r="A125" s="12">
        <v>87</v>
      </c>
      <c r="B125" s="12" t="s">
        <v>565</v>
      </c>
      <c r="C125" s="12">
        <v>11610087</v>
      </c>
      <c r="D125" s="17">
        <v>44543</v>
      </c>
      <c r="E125" s="17">
        <v>44543</v>
      </c>
      <c r="F125" s="17">
        <v>49779</v>
      </c>
      <c r="G125" s="12" t="s">
        <v>429</v>
      </c>
      <c r="H125" s="131"/>
      <c r="I125" s="131"/>
      <c r="J125" s="12" t="s">
        <v>566</v>
      </c>
      <c r="K125" s="131"/>
      <c r="L125" s="131"/>
      <c r="M125" s="12" t="s">
        <v>52</v>
      </c>
      <c r="N125" s="12" t="s">
        <v>53</v>
      </c>
      <c r="O125" s="12" t="s">
        <v>49</v>
      </c>
      <c r="P125" s="16" t="s">
        <v>457</v>
      </c>
      <c r="Q125" s="12" t="s">
        <v>502</v>
      </c>
      <c r="R125" s="12" t="s">
        <v>52</v>
      </c>
      <c r="S125" s="12" t="s">
        <v>53</v>
      </c>
      <c r="T125" s="12" t="s">
        <v>49</v>
      </c>
      <c r="U125" s="16" t="s">
        <v>457</v>
      </c>
      <c r="V125" s="12" t="s">
        <v>567</v>
      </c>
      <c r="W125" s="12" t="s">
        <v>121</v>
      </c>
      <c r="X125" s="12" t="s">
        <v>427</v>
      </c>
      <c r="Y125" s="131"/>
      <c r="Z125" s="12">
        <v>6307</v>
      </c>
      <c r="AA125" s="12"/>
      <c r="AB125" s="12">
        <v>6307</v>
      </c>
      <c r="AC125" s="131"/>
      <c r="AD125" s="131"/>
      <c r="AE125" s="131"/>
      <c r="AF125" s="131"/>
      <c r="AG125" s="12"/>
      <c r="AH125" s="12"/>
      <c r="AI125" s="131"/>
      <c r="AJ125" s="12">
        <v>0.2</v>
      </c>
      <c r="AK125" s="131"/>
      <c r="AL125" s="131"/>
      <c r="AM125" s="16" t="s">
        <v>505</v>
      </c>
      <c r="AN125" s="12">
        <v>10.29</v>
      </c>
      <c r="AO125" s="131"/>
      <c r="AP125" s="12">
        <v>50</v>
      </c>
      <c r="AQ125" s="131"/>
      <c r="AR125" s="12"/>
      <c r="AS125" s="12"/>
      <c r="AT125" s="12">
        <v>709.7</v>
      </c>
      <c r="AU125" s="12" t="s">
        <v>568</v>
      </c>
      <c r="AV125" s="12" t="s">
        <v>515</v>
      </c>
      <c r="AW125" s="12">
        <v>42</v>
      </c>
      <c r="AX125" s="12">
        <v>49</v>
      </c>
      <c r="AY125" s="12">
        <v>35.46</v>
      </c>
      <c r="AZ125" s="12">
        <v>24</v>
      </c>
      <c r="BA125" s="12">
        <v>33</v>
      </c>
      <c r="BB125" s="12">
        <v>0.22</v>
      </c>
      <c r="BC125" s="12">
        <f t="shared" si="60"/>
        <v>42.82651666666667</v>
      </c>
      <c r="BD125" s="12">
        <f t="shared" si="61"/>
        <v>24.550061111111113</v>
      </c>
      <c r="BE125" s="12" t="s">
        <v>46</v>
      </c>
      <c r="BF125" s="12"/>
      <c r="BG125" s="17"/>
      <c r="BH125" s="12" t="s">
        <v>698</v>
      </c>
      <c r="BI125" s="17">
        <v>46132</v>
      </c>
      <c r="BJ125" s="131"/>
      <c r="BK125" s="131"/>
      <c r="BL125" s="131"/>
      <c r="BM125" s="131"/>
      <c r="BN125" s="13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</row>
    <row r="126" spans="1:90" s="70" customFormat="1" ht="60" customHeight="1" x14ac:dyDescent="0.2">
      <c r="A126" s="12">
        <v>88</v>
      </c>
      <c r="B126" s="12" t="s">
        <v>571</v>
      </c>
      <c r="C126" s="12">
        <v>11610088</v>
      </c>
      <c r="D126" s="17">
        <v>44631</v>
      </c>
      <c r="E126" s="17">
        <v>37200</v>
      </c>
      <c r="F126" s="17">
        <v>48158</v>
      </c>
      <c r="G126" s="12" t="s">
        <v>228</v>
      </c>
      <c r="H126" s="131"/>
      <c r="I126" s="131"/>
      <c r="J126" s="12" t="s">
        <v>155</v>
      </c>
      <c r="K126" s="131"/>
      <c r="L126" s="131"/>
      <c r="M126" s="12" t="s">
        <v>72</v>
      </c>
      <c r="N126" s="12" t="s">
        <v>48</v>
      </c>
      <c r="O126" s="12" t="s">
        <v>47</v>
      </c>
      <c r="P126" s="16" t="s">
        <v>172</v>
      </c>
      <c r="Q126" s="12" t="s">
        <v>572</v>
      </c>
      <c r="R126" s="12" t="s">
        <v>72</v>
      </c>
      <c r="S126" s="12" t="s">
        <v>48</v>
      </c>
      <c r="T126" s="12" t="s">
        <v>47</v>
      </c>
      <c r="U126" s="16" t="s">
        <v>172</v>
      </c>
      <c r="V126" s="12" t="s">
        <v>573</v>
      </c>
      <c r="W126" s="12" t="s">
        <v>121</v>
      </c>
      <c r="X126" s="12" t="s">
        <v>522</v>
      </c>
      <c r="Y126" s="131"/>
      <c r="Z126" s="12">
        <v>39735</v>
      </c>
      <c r="AA126" s="12"/>
      <c r="AB126" s="12"/>
      <c r="AC126" s="131"/>
      <c r="AD126" s="131"/>
      <c r="AE126" s="131"/>
      <c r="AF126" s="131"/>
      <c r="AG126" s="12">
        <v>39735</v>
      </c>
      <c r="AH126" s="12"/>
      <c r="AI126" s="131"/>
      <c r="AJ126" s="12">
        <v>1.26</v>
      </c>
      <c r="AK126" s="131"/>
      <c r="AL126" s="131"/>
      <c r="AM126" s="16" t="s">
        <v>574</v>
      </c>
      <c r="AN126" s="12">
        <v>644.63</v>
      </c>
      <c r="AO126" s="12"/>
      <c r="AP126" s="12">
        <v>36</v>
      </c>
      <c r="AQ126" s="131"/>
      <c r="AR126" s="12"/>
      <c r="AS126" s="12"/>
      <c r="AT126" s="12">
        <v>645.38</v>
      </c>
      <c r="AU126" s="12" t="s">
        <v>575</v>
      </c>
      <c r="AV126" s="12" t="s">
        <v>576</v>
      </c>
      <c r="AW126" s="12">
        <v>42</v>
      </c>
      <c r="AX126" s="12">
        <v>42</v>
      </c>
      <c r="AY126" s="12">
        <v>28.07</v>
      </c>
      <c r="AZ126" s="12">
        <v>23</v>
      </c>
      <c r="BA126" s="12">
        <v>8</v>
      </c>
      <c r="BB126" s="12">
        <v>48.28</v>
      </c>
      <c r="BC126" s="12">
        <f t="shared" si="60"/>
        <v>42.707797222222226</v>
      </c>
      <c r="BD126" s="12">
        <f t="shared" si="61"/>
        <v>23.146744444444444</v>
      </c>
      <c r="BE126" s="12" t="s">
        <v>46</v>
      </c>
      <c r="BF126" s="12" t="s">
        <v>577</v>
      </c>
      <c r="BG126" s="17">
        <v>44631</v>
      </c>
      <c r="BH126" s="12" t="s">
        <v>577</v>
      </c>
      <c r="BI126" s="17">
        <v>44631</v>
      </c>
      <c r="BJ126" s="131"/>
      <c r="BK126" s="131"/>
      <c r="BL126" s="131"/>
      <c r="BM126" s="131"/>
      <c r="BN126" s="13" t="s">
        <v>578</v>
      </c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</row>
    <row r="127" spans="1:90" s="70" customFormat="1" ht="60" customHeight="1" x14ac:dyDescent="0.2">
      <c r="A127" s="12">
        <v>89</v>
      </c>
      <c r="B127" s="12" t="s">
        <v>119</v>
      </c>
      <c r="C127" s="12">
        <v>11610089</v>
      </c>
      <c r="D127" s="17">
        <v>44712</v>
      </c>
      <c r="E127" s="17">
        <v>38341</v>
      </c>
      <c r="F127" s="17">
        <v>48203</v>
      </c>
      <c r="G127" s="12" t="s">
        <v>228</v>
      </c>
      <c r="H127" s="131"/>
      <c r="I127" s="131"/>
      <c r="J127" s="12" t="s">
        <v>447</v>
      </c>
      <c r="K127" s="131"/>
      <c r="L127" s="131"/>
      <c r="M127" s="12" t="s">
        <v>72</v>
      </c>
      <c r="N127" s="12" t="s">
        <v>48</v>
      </c>
      <c r="O127" s="12" t="s">
        <v>47</v>
      </c>
      <c r="P127" s="16" t="s">
        <v>172</v>
      </c>
      <c r="Q127" s="12" t="s">
        <v>507</v>
      </c>
      <c r="R127" s="12" t="s">
        <v>72</v>
      </c>
      <c r="S127" s="12" t="s">
        <v>48</v>
      </c>
      <c r="T127" s="12" t="s">
        <v>47</v>
      </c>
      <c r="U127" s="16" t="s">
        <v>172</v>
      </c>
      <c r="V127" s="12" t="s">
        <v>581</v>
      </c>
      <c r="W127" s="12" t="s">
        <v>121</v>
      </c>
      <c r="X127" s="12" t="s">
        <v>363</v>
      </c>
      <c r="Y127" s="131"/>
      <c r="Z127" s="12">
        <v>4340</v>
      </c>
      <c r="AA127" s="12"/>
      <c r="AB127" s="12"/>
      <c r="AC127" s="131"/>
      <c r="AD127" s="131"/>
      <c r="AE127" s="131"/>
      <c r="AF127" s="131"/>
      <c r="AG127" s="12"/>
      <c r="AH127" s="12">
        <v>4340</v>
      </c>
      <c r="AI127" s="131"/>
      <c r="AJ127" s="12">
        <v>0.16200000000000001</v>
      </c>
      <c r="AK127" s="131"/>
      <c r="AL127" s="131"/>
      <c r="AM127" s="16"/>
      <c r="AN127" s="12"/>
      <c r="AO127" s="12"/>
      <c r="AP127" s="12" t="s">
        <v>582</v>
      </c>
      <c r="AQ127" s="131"/>
      <c r="AR127" s="12"/>
      <c r="AS127" s="12"/>
      <c r="AT127" s="12">
        <v>649.23</v>
      </c>
      <c r="AU127" s="12" t="s">
        <v>583</v>
      </c>
      <c r="AV127" s="12" t="s">
        <v>584</v>
      </c>
      <c r="AW127" s="12">
        <v>42</v>
      </c>
      <c r="AX127" s="12">
        <v>42</v>
      </c>
      <c r="AY127" s="12">
        <v>26.9</v>
      </c>
      <c r="AZ127" s="12">
        <v>23</v>
      </c>
      <c r="BA127" s="12">
        <v>8</v>
      </c>
      <c r="BB127" s="12">
        <v>31.3</v>
      </c>
      <c r="BC127" s="12">
        <f t="shared" si="60"/>
        <v>42.707472222222222</v>
      </c>
      <c r="BD127" s="12">
        <f t="shared" si="61"/>
        <v>23.142027777777777</v>
      </c>
      <c r="BE127" s="12" t="s">
        <v>44</v>
      </c>
      <c r="BF127" s="12"/>
      <c r="BG127" s="17"/>
      <c r="BH127" s="12"/>
      <c r="BI127" s="17"/>
      <c r="BJ127" s="131"/>
      <c r="BK127" s="131"/>
      <c r="BL127" s="131"/>
      <c r="BM127" s="131"/>
      <c r="BN127" s="13" t="s">
        <v>587</v>
      </c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</row>
    <row r="128" spans="1:90" s="70" customFormat="1" ht="60" customHeight="1" x14ac:dyDescent="0.2">
      <c r="A128" s="12"/>
      <c r="B128" s="12" t="s">
        <v>119</v>
      </c>
      <c r="C128" s="12">
        <v>11610089</v>
      </c>
      <c r="D128" s="17">
        <v>44712</v>
      </c>
      <c r="E128" s="17">
        <v>38341</v>
      </c>
      <c r="F128" s="17">
        <v>48203</v>
      </c>
      <c r="G128" s="12" t="s">
        <v>228</v>
      </c>
      <c r="H128" s="131"/>
      <c r="I128" s="131"/>
      <c r="J128" s="12" t="s">
        <v>541</v>
      </c>
      <c r="K128" s="131"/>
      <c r="L128" s="131"/>
      <c r="M128" s="12" t="s">
        <v>72</v>
      </c>
      <c r="N128" s="12" t="s">
        <v>48</v>
      </c>
      <c r="O128" s="12" t="s">
        <v>47</v>
      </c>
      <c r="P128" s="16" t="s">
        <v>172</v>
      </c>
      <c r="Q128" s="12" t="s">
        <v>542</v>
      </c>
      <c r="R128" s="12" t="s">
        <v>72</v>
      </c>
      <c r="S128" s="12" t="s">
        <v>48</v>
      </c>
      <c r="T128" s="12" t="s">
        <v>47</v>
      </c>
      <c r="U128" s="16" t="s">
        <v>172</v>
      </c>
      <c r="V128" s="12" t="s">
        <v>581</v>
      </c>
      <c r="W128" s="12" t="s">
        <v>121</v>
      </c>
      <c r="X128" s="12" t="s">
        <v>363</v>
      </c>
      <c r="Y128" s="131"/>
      <c r="Z128" s="12">
        <v>4340</v>
      </c>
      <c r="AA128" s="12"/>
      <c r="AB128" s="12"/>
      <c r="AC128" s="131"/>
      <c r="AD128" s="131"/>
      <c r="AE128" s="131"/>
      <c r="AF128" s="131"/>
      <c r="AG128" s="12"/>
      <c r="AH128" s="12">
        <v>4340</v>
      </c>
      <c r="AI128" s="131"/>
      <c r="AJ128" s="12">
        <v>0.16200000000000001</v>
      </c>
      <c r="AK128" s="131"/>
      <c r="AL128" s="131"/>
      <c r="AM128" s="16" t="s">
        <v>552</v>
      </c>
      <c r="AN128" s="12">
        <v>6.99</v>
      </c>
      <c r="AO128" s="12"/>
      <c r="AP128" s="12"/>
      <c r="AQ128" s="131"/>
      <c r="AR128" s="12"/>
      <c r="AS128" s="12"/>
      <c r="AT128" s="12">
        <v>647.84</v>
      </c>
      <c r="AU128" s="12" t="s">
        <v>585</v>
      </c>
      <c r="AV128" s="12" t="s">
        <v>586</v>
      </c>
      <c r="AW128" s="12">
        <v>42</v>
      </c>
      <c r="AX128" s="12">
        <v>42</v>
      </c>
      <c r="AY128" s="12">
        <v>23.8</v>
      </c>
      <c r="AZ128" s="12">
        <v>23</v>
      </c>
      <c r="BA128" s="12">
        <v>8</v>
      </c>
      <c r="BB128" s="12">
        <v>27.7</v>
      </c>
      <c r="BC128" s="12">
        <f t="shared" si="60"/>
        <v>42.706611111111116</v>
      </c>
      <c r="BD128" s="12">
        <f t="shared" si="61"/>
        <v>23.141027777777776</v>
      </c>
      <c r="BE128" s="12" t="s">
        <v>44</v>
      </c>
      <c r="BF128" s="12"/>
      <c r="BG128" s="17"/>
      <c r="BH128" s="12"/>
      <c r="BI128" s="17"/>
      <c r="BJ128" s="131"/>
      <c r="BK128" s="131"/>
      <c r="BL128" s="131"/>
      <c r="BM128" s="131"/>
      <c r="BN128" s="13" t="s">
        <v>587</v>
      </c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</row>
    <row r="129" spans="1:90" s="70" customFormat="1" ht="60" customHeight="1" x14ac:dyDescent="0.2">
      <c r="A129" s="100">
        <v>90</v>
      </c>
      <c r="B129" s="100" t="s">
        <v>351</v>
      </c>
      <c r="C129" s="100">
        <v>11610090</v>
      </c>
      <c r="D129" s="101">
        <v>44761</v>
      </c>
      <c r="E129" s="101">
        <v>44761</v>
      </c>
      <c r="F129" s="101">
        <v>48414</v>
      </c>
      <c r="G129" s="100" t="s">
        <v>429</v>
      </c>
      <c r="H129" s="141"/>
      <c r="I129" s="141"/>
      <c r="J129" s="100" t="s">
        <v>373</v>
      </c>
      <c r="K129" s="141"/>
      <c r="L129" s="141"/>
      <c r="M129" s="100" t="s">
        <v>52</v>
      </c>
      <c r="N129" s="100" t="s">
        <v>53</v>
      </c>
      <c r="O129" s="100" t="s">
        <v>49</v>
      </c>
      <c r="P129" s="105" t="s">
        <v>457</v>
      </c>
      <c r="Q129" s="100" t="s">
        <v>502</v>
      </c>
      <c r="R129" s="100" t="s">
        <v>52</v>
      </c>
      <c r="S129" s="100" t="s">
        <v>53</v>
      </c>
      <c r="T129" s="100" t="s">
        <v>49</v>
      </c>
      <c r="U129" s="105" t="s">
        <v>457</v>
      </c>
      <c r="V129" s="100" t="s">
        <v>588</v>
      </c>
      <c r="W129" s="100" t="s">
        <v>121</v>
      </c>
      <c r="X129" s="100" t="s">
        <v>589</v>
      </c>
      <c r="Y129" s="141"/>
      <c r="Z129" s="100">
        <v>6935</v>
      </c>
      <c r="AA129" s="100">
        <v>1387</v>
      </c>
      <c r="AB129" s="100"/>
      <c r="AC129" s="141"/>
      <c r="AD129" s="141"/>
      <c r="AE129" s="141"/>
      <c r="AF129" s="141"/>
      <c r="AG129" s="100"/>
      <c r="AH129" s="100">
        <v>5548</v>
      </c>
      <c r="AI129" s="141"/>
      <c r="AJ129" s="100">
        <v>0.22</v>
      </c>
      <c r="AK129" s="141"/>
      <c r="AL129" s="141"/>
      <c r="AM129" s="105" t="s">
        <v>505</v>
      </c>
      <c r="AN129" s="100">
        <v>720</v>
      </c>
      <c r="AO129" s="100"/>
      <c r="AP129" s="100">
        <v>50</v>
      </c>
      <c r="AQ129" s="141"/>
      <c r="AR129" s="100"/>
      <c r="AS129" s="100"/>
      <c r="AT129" s="100">
        <v>709.7</v>
      </c>
      <c r="AU129" s="100" t="s">
        <v>568</v>
      </c>
      <c r="AV129" s="100" t="s">
        <v>515</v>
      </c>
      <c r="AW129" s="100">
        <v>42</v>
      </c>
      <c r="AX129" s="100">
        <v>49</v>
      </c>
      <c r="AY129" s="100">
        <v>35.46</v>
      </c>
      <c r="AZ129" s="100">
        <v>24</v>
      </c>
      <c r="BA129" s="100">
        <v>33</v>
      </c>
      <c r="BB129" s="100">
        <v>0.22</v>
      </c>
      <c r="BC129" s="100">
        <f t="shared" si="60"/>
        <v>42.82651666666667</v>
      </c>
      <c r="BD129" s="100">
        <f t="shared" si="61"/>
        <v>24.550061111111113</v>
      </c>
      <c r="BE129" s="100" t="s">
        <v>44</v>
      </c>
      <c r="BF129" s="100"/>
      <c r="BG129" s="101"/>
      <c r="BH129" s="100"/>
      <c r="BI129" s="101"/>
      <c r="BJ129" s="145" t="s">
        <v>647</v>
      </c>
      <c r="BK129" s="146">
        <v>45420</v>
      </c>
      <c r="BL129" s="141"/>
      <c r="BM129" s="141"/>
      <c r="BN129" s="100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</row>
    <row r="130" spans="1:90" s="70" customFormat="1" ht="60" customHeight="1" x14ac:dyDescent="0.2">
      <c r="A130" s="12">
        <v>91</v>
      </c>
      <c r="B130" s="12" t="s">
        <v>590</v>
      </c>
      <c r="C130" s="12">
        <v>11610091</v>
      </c>
      <c r="D130" s="17">
        <v>44761</v>
      </c>
      <c r="E130" s="17">
        <v>44761</v>
      </c>
      <c r="F130" s="17">
        <v>48414</v>
      </c>
      <c r="G130" s="12" t="s">
        <v>429</v>
      </c>
      <c r="H130" s="131"/>
      <c r="I130" s="131"/>
      <c r="J130" s="12" t="s">
        <v>373</v>
      </c>
      <c r="K130" s="131"/>
      <c r="L130" s="131"/>
      <c r="M130" s="12" t="s">
        <v>52</v>
      </c>
      <c r="N130" s="12" t="s">
        <v>53</v>
      </c>
      <c r="O130" s="12" t="s">
        <v>49</v>
      </c>
      <c r="P130" s="16" t="s">
        <v>457</v>
      </c>
      <c r="Q130" s="12" t="s">
        <v>502</v>
      </c>
      <c r="R130" s="12" t="s">
        <v>52</v>
      </c>
      <c r="S130" s="12" t="s">
        <v>53</v>
      </c>
      <c r="T130" s="12" t="s">
        <v>49</v>
      </c>
      <c r="U130" s="16" t="s">
        <v>457</v>
      </c>
      <c r="V130" s="12" t="s">
        <v>591</v>
      </c>
      <c r="W130" s="12" t="s">
        <v>121</v>
      </c>
      <c r="X130" s="12" t="s">
        <v>589</v>
      </c>
      <c r="Y130" s="131"/>
      <c r="Z130" s="12">
        <v>3154</v>
      </c>
      <c r="AA130" s="12">
        <v>1419</v>
      </c>
      <c r="AB130" s="12"/>
      <c r="AC130" s="131"/>
      <c r="AD130" s="131"/>
      <c r="AE130" s="131"/>
      <c r="AF130" s="131"/>
      <c r="AG130" s="12"/>
      <c r="AH130" s="12">
        <v>1735</v>
      </c>
      <c r="AI130" s="131"/>
      <c r="AJ130" s="12">
        <v>0.1</v>
      </c>
      <c r="AK130" s="131"/>
      <c r="AL130" s="131"/>
      <c r="AM130" s="16" t="s">
        <v>505</v>
      </c>
      <c r="AN130" s="12">
        <v>720</v>
      </c>
      <c r="AO130" s="12"/>
      <c r="AP130" s="12">
        <v>50</v>
      </c>
      <c r="AQ130" s="131"/>
      <c r="AR130" s="12"/>
      <c r="AS130" s="12"/>
      <c r="AT130" s="12">
        <v>709.7</v>
      </c>
      <c r="AU130" s="12" t="s">
        <v>568</v>
      </c>
      <c r="AV130" s="12" t="s">
        <v>515</v>
      </c>
      <c r="AW130" s="12">
        <v>42</v>
      </c>
      <c r="AX130" s="12">
        <v>49</v>
      </c>
      <c r="AY130" s="12">
        <v>35.46</v>
      </c>
      <c r="AZ130" s="12">
        <v>24</v>
      </c>
      <c r="BA130" s="12">
        <v>33</v>
      </c>
      <c r="BB130" s="12">
        <v>0.22</v>
      </c>
      <c r="BC130" s="12">
        <f t="shared" ref="BC130:BC132" si="62">AW130+AX130/60+AY130/3600</f>
        <v>42.82651666666667</v>
      </c>
      <c r="BD130" s="12">
        <f t="shared" ref="BD130:BD132" si="63">AZ130+BA130/60+BB130/3600</f>
        <v>24.550061111111113</v>
      </c>
      <c r="BE130" s="12" t="s">
        <v>44</v>
      </c>
      <c r="BF130" s="12"/>
      <c r="BG130" s="17"/>
      <c r="BH130" s="12"/>
      <c r="BI130" s="17"/>
      <c r="BJ130" s="131"/>
      <c r="BK130" s="131"/>
      <c r="BL130" s="131"/>
      <c r="BM130" s="131"/>
      <c r="BN130" s="13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</row>
    <row r="131" spans="1:90" s="70" customFormat="1" ht="60" customHeight="1" x14ac:dyDescent="0.2">
      <c r="A131" s="12">
        <v>92</v>
      </c>
      <c r="B131" s="12" t="s">
        <v>594</v>
      </c>
      <c r="C131" s="12">
        <v>11610092</v>
      </c>
      <c r="D131" s="17">
        <v>44770</v>
      </c>
      <c r="E131" s="17">
        <v>44770</v>
      </c>
      <c r="F131" s="17">
        <v>48423</v>
      </c>
      <c r="G131" s="12" t="s">
        <v>431</v>
      </c>
      <c r="H131" s="131"/>
      <c r="I131" s="131"/>
      <c r="J131" s="12" t="s">
        <v>595</v>
      </c>
      <c r="K131" s="131"/>
      <c r="L131" s="131"/>
      <c r="M131" s="12" t="s">
        <v>80</v>
      </c>
      <c r="N131" s="12" t="s">
        <v>55</v>
      </c>
      <c r="O131" s="12" t="s">
        <v>47</v>
      </c>
      <c r="P131" s="16" t="s">
        <v>596</v>
      </c>
      <c r="Q131" s="12" t="s">
        <v>597</v>
      </c>
      <c r="R131" s="12" t="s">
        <v>80</v>
      </c>
      <c r="S131" s="12" t="s">
        <v>55</v>
      </c>
      <c r="T131" s="12" t="s">
        <v>47</v>
      </c>
      <c r="U131" s="16" t="s">
        <v>596</v>
      </c>
      <c r="V131" s="12" t="s">
        <v>598</v>
      </c>
      <c r="W131" s="12" t="s">
        <v>121</v>
      </c>
      <c r="X131" s="12" t="s">
        <v>66</v>
      </c>
      <c r="Y131" s="131"/>
      <c r="Z131" s="12">
        <v>16083</v>
      </c>
      <c r="AA131" s="12"/>
      <c r="AB131" s="12"/>
      <c r="AC131" s="131"/>
      <c r="AD131" s="131"/>
      <c r="AE131" s="131"/>
      <c r="AF131" s="131"/>
      <c r="AG131" s="12"/>
      <c r="AH131" s="12">
        <v>16083</v>
      </c>
      <c r="AI131" s="131"/>
      <c r="AJ131" s="12">
        <v>0.51</v>
      </c>
      <c r="AK131" s="131"/>
      <c r="AL131" s="131"/>
      <c r="AM131" s="16"/>
      <c r="AN131" s="12"/>
      <c r="AO131" s="12"/>
      <c r="AP131" s="12">
        <v>35</v>
      </c>
      <c r="AQ131" s="131"/>
      <c r="AR131" s="12"/>
      <c r="AS131" s="12"/>
      <c r="AT131" s="12">
        <v>900.58</v>
      </c>
      <c r="AU131" s="12" t="s">
        <v>599</v>
      </c>
      <c r="AV131" s="12" t="s">
        <v>600</v>
      </c>
      <c r="AW131" s="12">
        <v>42</v>
      </c>
      <c r="AX131" s="12">
        <v>22</v>
      </c>
      <c r="AY131" s="12">
        <v>0.83</v>
      </c>
      <c r="AZ131" s="12">
        <v>23</v>
      </c>
      <c r="BA131" s="12">
        <v>24</v>
      </c>
      <c r="BB131" s="12">
        <v>49.59</v>
      </c>
      <c r="BC131" s="12">
        <f t="shared" si="62"/>
        <v>42.366897222222221</v>
      </c>
      <c r="BD131" s="12">
        <f t="shared" si="63"/>
        <v>23.413774999999998</v>
      </c>
      <c r="BE131" s="12" t="s">
        <v>44</v>
      </c>
      <c r="BF131" s="12"/>
      <c r="BG131" s="17"/>
      <c r="BH131" s="12"/>
      <c r="BI131" s="17"/>
      <c r="BJ131" s="131"/>
      <c r="BK131" s="131"/>
      <c r="BL131" s="131"/>
      <c r="BM131" s="131"/>
      <c r="BN131" s="13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</row>
    <row r="132" spans="1:90" s="70" customFormat="1" ht="60" customHeight="1" x14ac:dyDescent="0.2">
      <c r="A132" s="12">
        <v>93</v>
      </c>
      <c r="B132" s="12" t="s">
        <v>601</v>
      </c>
      <c r="C132" s="12">
        <v>11610093</v>
      </c>
      <c r="D132" s="17">
        <v>44774</v>
      </c>
      <c r="E132" s="17">
        <v>44774</v>
      </c>
      <c r="F132" s="17">
        <v>47331</v>
      </c>
      <c r="G132" s="12" t="s">
        <v>403</v>
      </c>
      <c r="H132" s="131"/>
      <c r="I132" s="131"/>
      <c r="J132" s="12" t="s">
        <v>373</v>
      </c>
      <c r="K132" s="131"/>
      <c r="L132" s="131"/>
      <c r="M132" s="12" t="s">
        <v>602</v>
      </c>
      <c r="N132" s="12" t="s">
        <v>48</v>
      </c>
      <c r="O132" s="12" t="s">
        <v>47</v>
      </c>
      <c r="P132" s="16" t="s">
        <v>603</v>
      </c>
      <c r="Q132" s="12" t="s">
        <v>604</v>
      </c>
      <c r="R132" s="12" t="s">
        <v>602</v>
      </c>
      <c r="S132" s="12" t="s">
        <v>48</v>
      </c>
      <c r="T132" s="12" t="s">
        <v>47</v>
      </c>
      <c r="U132" s="16" t="s">
        <v>603</v>
      </c>
      <c r="V132" s="12" t="s">
        <v>605</v>
      </c>
      <c r="W132" s="12" t="s">
        <v>121</v>
      </c>
      <c r="X132" s="12" t="s">
        <v>66</v>
      </c>
      <c r="Y132" s="131"/>
      <c r="Z132" s="12">
        <v>9461</v>
      </c>
      <c r="AA132" s="12"/>
      <c r="AB132" s="12"/>
      <c r="AC132" s="131"/>
      <c r="AD132" s="131"/>
      <c r="AE132" s="131"/>
      <c r="AF132" s="131"/>
      <c r="AG132" s="12"/>
      <c r="AH132" s="12">
        <v>9461</v>
      </c>
      <c r="AI132" s="131"/>
      <c r="AJ132" s="12">
        <v>0.3</v>
      </c>
      <c r="AK132" s="131"/>
      <c r="AL132" s="131"/>
      <c r="AM132" s="16" t="s">
        <v>606</v>
      </c>
      <c r="AN132" s="12">
        <v>547.03</v>
      </c>
      <c r="AO132" s="12"/>
      <c r="AP132" s="12">
        <v>78.400000000000006</v>
      </c>
      <c r="AQ132" s="131"/>
      <c r="AR132" s="12"/>
      <c r="AS132" s="12"/>
      <c r="AT132" s="12">
        <v>545.20000000000005</v>
      </c>
      <c r="AU132" s="12" t="s">
        <v>607</v>
      </c>
      <c r="AV132" s="12" t="s">
        <v>608</v>
      </c>
      <c r="AW132" s="12">
        <v>42</v>
      </c>
      <c r="AX132" s="12">
        <v>39</v>
      </c>
      <c r="AY132" s="12">
        <v>2.64</v>
      </c>
      <c r="AZ132" s="12">
        <v>23</v>
      </c>
      <c r="BA132" s="12">
        <v>27</v>
      </c>
      <c r="BB132" s="12">
        <v>43</v>
      </c>
      <c r="BC132" s="12">
        <f t="shared" si="62"/>
        <v>42.650733333333335</v>
      </c>
      <c r="BD132" s="12">
        <f t="shared" si="63"/>
        <v>23.461944444444445</v>
      </c>
      <c r="BE132" s="12" t="s">
        <v>44</v>
      </c>
      <c r="BF132" s="12"/>
      <c r="BG132" s="17"/>
      <c r="BH132" s="12"/>
      <c r="BI132" s="17"/>
      <c r="BJ132" s="131"/>
      <c r="BK132" s="131"/>
      <c r="BL132" s="131"/>
      <c r="BM132" s="131"/>
      <c r="BN132" s="13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</row>
    <row r="133" spans="1:90" s="70" customFormat="1" ht="60" customHeight="1" x14ac:dyDescent="0.2">
      <c r="A133" s="12">
        <v>94</v>
      </c>
      <c r="B133" s="12" t="s">
        <v>77</v>
      </c>
      <c r="C133" s="12">
        <v>11610094</v>
      </c>
      <c r="D133" s="17">
        <v>44803</v>
      </c>
      <c r="E133" s="17">
        <v>44803</v>
      </c>
      <c r="F133" s="17">
        <v>48456</v>
      </c>
      <c r="G133" s="12" t="s">
        <v>429</v>
      </c>
      <c r="H133" s="131"/>
      <c r="I133" s="131"/>
      <c r="J133" s="12" t="s">
        <v>373</v>
      </c>
      <c r="K133" s="131"/>
      <c r="L133" s="131"/>
      <c r="M133" s="12" t="s">
        <v>52</v>
      </c>
      <c r="N133" s="12" t="s">
        <v>53</v>
      </c>
      <c r="O133" s="12" t="s">
        <v>49</v>
      </c>
      <c r="P133" s="16" t="s">
        <v>457</v>
      </c>
      <c r="Q133" s="12" t="s">
        <v>502</v>
      </c>
      <c r="R133" s="12" t="s">
        <v>52</v>
      </c>
      <c r="S133" s="12" t="s">
        <v>53</v>
      </c>
      <c r="T133" s="12" t="s">
        <v>49</v>
      </c>
      <c r="U133" s="16" t="s">
        <v>457</v>
      </c>
      <c r="V133" s="12" t="s">
        <v>609</v>
      </c>
      <c r="W133" s="12" t="s">
        <v>121</v>
      </c>
      <c r="X133" s="12" t="s">
        <v>66</v>
      </c>
      <c r="Y133" s="131"/>
      <c r="Z133" s="12">
        <v>94608</v>
      </c>
      <c r="AA133" s="12"/>
      <c r="AB133" s="12"/>
      <c r="AC133" s="131"/>
      <c r="AD133" s="131"/>
      <c r="AE133" s="131"/>
      <c r="AF133" s="131"/>
      <c r="AG133" s="12"/>
      <c r="AH133" s="12">
        <v>94608</v>
      </c>
      <c r="AI133" s="131"/>
      <c r="AJ133" s="12">
        <v>3</v>
      </c>
      <c r="AK133" s="131"/>
      <c r="AL133" s="131"/>
      <c r="AM133" s="16" t="s">
        <v>505</v>
      </c>
      <c r="AN133" s="12">
        <v>720</v>
      </c>
      <c r="AO133" s="12"/>
      <c r="AP133" s="12">
        <v>50</v>
      </c>
      <c r="AQ133" s="131"/>
      <c r="AR133" s="12"/>
      <c r="AS133" s="12"/>
      <c r="AT133" s="12">
        <v>709.7</v>
      </c>
      <c r="AU133" s="12" t="s">
        <v>568</v>
      </c>
      <c r="AV133" s="12" t="s">
        <v>515</v>
      </c>
      <c r="AW133" s="12">
        <v>42</v>
      </c>
      <c r="AX133" s="12">
        <v>49</v>
      </c>
      <c r="AY133" s="12">
        <v>35.46</v>
      </c>
      <c r="AZ133" s="12">
        <v>24</v>
      </c>
      <c r="BA133" s="12">
        <v>33</v>
      </c>
      <c r="BB133" s="12">
        <v>0.22</v>
      </c>
      <c r="BC133" s="12">
        <f t="shared" ref="BC133:BC137" si="64">AW133+AX133/60+AY133/3600</f>
        <v>42.82651666666667</v>
      </c>
      <c r="BD133" s="12">
        <f t="shared" ref="BD133:BD137" si="65">AZ133+BA133/60+BB133/3600</f>
        <v>24.550061111111113</v>
      </c>
      <c r="BE133" s="12" t="s">
        <v>44</v>
      </c>
      <c r="BF133" s="12"/>
      <c r="BG133" s="17"/>
      <c r="BH133" s="12"/>
      <c r="BI133" s="17"/>
      <c r="BJ133" s="131"/>
      <c r="BK133" s="131"/>
      <c r="BL133" s="131"/>
      <c r="BM133" s="131"/>
      <c r="BN133" s="13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</row>
    <row r="134" spans="1:90" s="70" customFormat="1" ht="60" customHeight="1" x14ac:dyDescent="0.2">
      <c r="A134" s="12">
        <v>95</v>
      </c>
      <c r="B134" s="12" t="s">
        <v>611</v>
      </c>
      <c r="C134" s="12">
        <v>11610095</v>
      </c>
      <c r="D134" s="17">
        <v>44803</v>
      </c>
      <c r="E134" s="17">
        <v>44803</v>
      </c>
      <c r="F134" s="17">
        <v>45193</v>
      </c>
      <c r="G134" s="12" t="s">
        <v>394</v>
      </c>
      <c r="H134" s="131"/>
      <c r="I134" s="131"/>
      <c r="J134" s="12" t="s">
        <v>120</v>
      </c>
      <c r="K134" s="131"/>
      <c r="L134" s="131"/>
      <c r="M134" s="12" t="s">
        <v>51</v>
      </c>
      <c r="N134" s="12" t="s">
        <v>51</v>
      </c>
      <c r="O134" s="12" t="s">
        <v>50</v>
      </c>
      <c r="P134" s="16">
        <v>12961</v>
      </c>
      <c r="Q134" s="12" t="s">
        <v>528</v>
      </c>
      <c r="R134" s="12" t="s">
        <v>51</v>
      </c>
      <c r="S134" s="12" t="s">
        <v>51</v>
      </c>
      <c r="T134" s="12" t="s">
        <v>50</v>
      </c>
      <c r="U134" s="16">
        <v>12961</v>
      </c>
      <c r="V134" s="12" t="s">
        <v>605</v>
      </c>
      <c r="W134" s="12" t="s">
        <v>121</v>
      </c>
      <c r="X134" s="12" t="s">
        <v>66</v>
      </c>
      <c r="Y134" s="131"/>
      <c r="Z134" s="12">
        <v>27752</v>
      </c>
      <c r="AA134" s="12"/>
      <c r="AB134" s="12"/>
      <c r="AC134" s="131"/>
      <c r="AD134" s="131"/>
      <c r="AE134" s="131"/>
      <c r="AF134" s="131"/>
      <c r="AG134" s="12"/>
      <c r="AH134" s="12">
        <v>27752</v>
      </c>
      <c r="AI134" s="131"/>
      <c r="AJ134" s="12">
        <v>0.88</v>
      </c>
      <c r="AK134" s="131"/>
      <c r="AL134" s="131"/>
      <c r="AM134" s="16">
        <v>5.39</v>
      </c>
      <c r="AN134" s="12">
        <v>392.83</v>
      </c>
      <c r="AO134" s="12"/>
      <c r="AP134" s="12">
        <v>37.700000000000003</v>
      </c>
      <c r="AQ134" s="131"/>
      <c r="AR134" s="12"/>
      <c r="AS134" s="12"/>
      <c r="AT134" s="12">
        <v>391.47</v>
      </c>
      <c r="AU134" s="12" t="s">
        <v>612</v>
      </c>
      <c r="AV134" s="12" t="s">
        <v>613</v>
      </c>
      <c r="AW134" s="12">
        <v>43</v>
      </c>
      <c r="AX134" s="12">
        <v>11</v>
      </c>
      <c r="AY134" s="12">
        <v>29.64</v>
      </c>
      <c r="AZ134" s="12">
        <v>23</v>
      </c>
      <c r="BA134" s="12">
        <v>17</v>
      </c>
      <c r="BB134" s="12">
        <v>13.44</v>
      </c>
      <c r="BC134" s="12">
        <f t="shared" si="64"/>
        <v>43.191566666666667</v>
      </c>
      <c r="BD134" s="12">
        <f t="shared" si="65"/>
        <v>23.287066666666668</v>
      </c>
      <c r="BE134" s="12" t="s">
        <v>44</v>
      </c>
      <c r="BF134" s="12"/>
      <c r="BG134" s="17"/>
      <c r="BH134" s="12"/>
      <c r="BI134" s="17"/>
      <c r="BJ134" s="131"/>
      <c r="BK134" s="131"/>
      <c r="BL134" s="131"/>
      <c r="BM134" s="131"/>
      <c r="BN134" s="13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</row>
    <row r="135" spans="1:90" s="153" customFormat="1" ht="60" customHeight="1" x14ac:dyDescent="0.2">
      <c r="A135" s="14">
        <v>96</v>
      </c>
      <c r="B135" s="14" t="s">
        <v>617</v>
      </c>
      <c r="C135" s="14">
        <v>11610096</v>
      </c>
      <c r="D135" s="147">
        <v>45019</v>
      </c>
      <c r="E135" s="147">
        <v>44400</v>
      </c>
      <c r="F135" s="147">
        <v>48052</v>
      </c>
      <c r="G135" s="14" t="s">
        <v>228</v>
      </c>
      <c r="H135" s="148"/>
      <c r="I135" s="148"/>
      <c r="J135" s="14" t="s">
        <v>447</v>
      </c>
      <c r="K135" s="148"/>
      <c r="L135" s="148"/>
      <c r="M135" s="14" t="s">
        <v>72</v>
      </c>
      <c r="N135" s="14" t="s">
        <v>48</v>
      </c>
      <c r="O135" s="14" t="s">
        <v>47</v>
      </c>
      <c r="P135" s="139" t="s">
        <v>172</v>
      </c>
      <c r="Q135" s="14" t="s">
        <v>507</v>
      </c>
      <c r="R135" s="14" t="s">
        <v>72</v>
      </c>
      <c r="S135" s="14" t="s">
        <v>48</v>
      </c>
      <c r="T135" s="14" t="s">
        <v>47</v>
      </c>
      <c r="U135" s="139" t="s">
        <v>172</v>
      </c>
      <c r="V135" s="14" t="s">
        <v>543</v>
      </c>
      <c r="W135" s="14" t="s">
        <v>121</v>
      </c>
      <c r="X135" s="14" t="s">
        <v>68</v>
      </c>
      <c r="Y135" s="148"/>
      <c r="Z135" s="14">
        <v>58342</v>
      </c>
      <c r="AA135" s="14"/>
      <c r="AB135" s="149"/>
      <c r="AC135" s="148"/>
      <c r="AD135" s="148"/>
      <c r="AE135" s="148"/>
      <c r="AF135" s="148"/>
      <c r="AG135" s="14"/>
      <c r="AH135" s="14">
        <v>58342</v>
      </c>
      <c r="AI135" s="148"/>
      <c r="AJ135" s="14">
        <v>1.85</v>
      </c>
      <c r="AK135" s="148"/>
      <c r="AL135" s="148"/>
      <c r="AM135" s="139"/>
      <c r="AN135" s="14"/>
      <c r="AO135" s="148"/>
      <c r="AP135" s="14">
        <v>35.799999999999997</v>
      </c>
      <c r="AQ135" s="148"/>
      <c r="AR135" s="14"/>
      <c r="AS135" s="14"/>
      <c r="AT135" s="14">
        <v>649.23</v>
      </c>
      <c r="AU135" s="14" t="s">
        <v>545</v>
      </c>
      <c r="AV135" s="14" t="s">
        <v>546</v>
      </c>
      <c r="AW135" s="14">
        <v>42</v>
      </c>
      <c r="AX135" s="14">
        <v>42</v>
      </c>
      <c r="AY135" s="14">
        <v>26.9</v>
      </c>
      <c r="AZ135" s="14">
        <v>23</v>
      </c>
      <c r="BA135" s="14">
        <v>8</v>
      </c>
      <c r="BB135" s="14">
        <v>31.3</v>
      </c>
      <c r="BC135" s="14">
        <f t="shared" si="64"/>
        <v>42.707472222222222</v>
      </c>
      <c r="BD135" s="14">
        <f t="shared" si="65"/>
        <v>23.142027777777777</v>
      </c>
      <c r="BE135" s="14" t="s">
        <v>46</v>
      </c>
      <c r="BF135" s="14" t="s">
        <v>665</v>
      </c>
      <c r="BG135" s="147">
        <v>45601</v>
      </c>
      <c r="BH135" s="14"/>
      <c r="BI135" s="147"/>
      <c r="BJ135" s="150"/>
      <c r="BK135" s="151"/>
      <c r="BL135" s="148"/>
      <c r="BM135" s="148"/>
      <c r="BN135" s="13" t="s">
        <v>618</v>
      </c>
      <c r="BO135" s="152"/>
      <c r="BP135" s="152"/>
      <c r="BQ135" s="152"/>
      <c r="BR135" s="152"/>
      <c r="BS135" s="152"/>
      <c r="BT135" s="152"/>
      <c r="BU135" s="152"/>
      <c r="BV135" s="152"/>
      <c r="BW135" s="152"/>
      <c r="BX135" s="152"/>
      <c r="BY135" s="152"/>
      <c r="BZ135" s="152"/>
      <c r="CA135" s="152"/>
      <c r="CB135" s="152"/>
      <c r="CC135" s="152"/>
      <c r="CD135" s="152"/>
      <c r="CE135" s="152"/>
      <c r="CF135" s="152"/>
      <c r="CG135" s="152"/>
      <c r="CH135" s="152"/>
      <c r="CI135" s="152"/>
      <c r="CJ135" s="152"/>
      <c r="CK135" s="152"/>
      <c r="CL135" s="152"/>
    </row>
    <row r="136" spans="1:90" s="153" customFormat="1" ht="60" customHeight="1" x14ac:dyDescent="0.2">
      <c r="A136" s="14"/>
      <c r="B136" s="14" t="s">
        <v>617</v>
      </c>
      <c r="C136" s="14">
        <v>11610096</v>
      </c>
      <c r="D136" s="147">
        <v>45019</v>
      </c>
      <c r="E136" s="147">
        <v>44400</v>
      </c>
      <c r="F136" s="147">
        <v>48052</v>
      </c>
      <c r="G136" s="14" t="s">
        <v>228</v>
      </c>
      <c r="H136" s="148"/>
      <c r="I136" s="148"/>
      <c r="J136" s="14" t="s">
        <v>541</v>
      </c>
      <c r="K136" s="148"/>
      <c r="L136" s="148"/>
      <c r="M136" s="14" t="s">
        <v>72</v>
      </c>
      <c r="N136" s="14" t="s">
        <v>48</v>
      </c>
      <c r="O136" s="14" t="s">
        <v>47</v>
      </c>
      <c r="P136" s="139" t="s">
        <v>172</v>
      </c>
      <c r="Q136" s="14" t="s">
        <v>542</v>
      </c>
      <c r="R136" s="14" t="s">
        <v>72</v>
      </c>
      <c r="S136" s="14" t="s">
        <v>48</v>
      </c>
      <c r="T136" s="14" t="s">
        <v>47</v>
      </c>
      <c r="U136" s="139" t="s">
        <v>172</v>
      </c>
      <c r="V136" s="14" t="s">
        <v>543</v>
      </c>
      <c r="W136" s="14" t="s">
        <v>121</v>
      </c>
      <c r="X136" s="14" t="s">
        <v>68</v>
      </c>
      <c r="Y136" s="148"/>
      <c r="Z136" s="14">
        <v>58342</v>
      </c>
      <c r="AA136" s="14"/>
      <c r="AB136" s="149"/>
      <c r="AC136" s="148"/>
      <c r="AD136" s="148"/>
      <c r="AE136" s="148"/>
      <c r="AF136" s="148"/>
      <c r="AG136" s="14"/>
      <c r="AH136" s="14">
        <v>58342</v>
      </c>
      <c r="AI136" s="148"/>
      <c r="AJ136" s="14">
        <v>1.85</v>
      </c>
      <c r="AK136" s="148"/>
      <c r="AL136" s="148"/>
      <c r="AM136" s="139" t="s">
        <v>616</v>
      </c>
      <c r="AN136" s="14">
        <v>6.66</v>
      </c>
      <c r="AO136" s="148"/>
      <c r="AP136" s="14">
        <v>36.299999999999997</v>
      </c>
      <c r="AQ136" s="148"/>
      <c r="AR136" s="14"/>
      <c r="AS136" s="14"/>
      <c r="AT136" s="14">
        <v>647.84</v>
      </c>
      <c r="AU136" s="14" t="s">
        <v>547</v>
      </c>
      <c r="AV136" s="14" t="s">
        <v>548</v>
      </c>
      <c r="AW136" s="14">
        <v>42</v>
      </c>
      <c r="AX136" s="14">
        <v>42</v>
      </c>
      <c r="AY136" s="14">
        <v>23.8</v>
      </c>
      <c r="AZ136" s="14">
        <v>23</v>
      </c>
      <c r="BA136" s="14">
        <v>8</v>
      </c>
      <c r="BB136" s="14">
        <v>27.7</v>
      </c>
      <c r="BC136" s="14">
        <f t="shared" si="64"/>
        <v>42.706611111111116</v>
      </c>
      <c r="BD136" s="14">
        <f t="shared" si="65"/>
        <v>23.141027777777776</v>
      </c>
      <c r="BE136" s="14" t="s">
        <v>46</v>
      </c>
      <c r="BF136" s="14" t="s">
        <v>665</v>
      </c>
      <c r="BG136" s="147">
        <v>45601</v>
      </c>
      <c r="BH136" s="14"/>
      <c r="BI136" s="147"/>
      <c r="BJ136" s="150"/>
      <c r="BK136" s="151"/>
      <c r="BL136" s="148"/>
      <c r="BM136" s="148"/>
      <c r="BN136" s="13" t="s">
        <v>618</v>
      </c>
      <c r="BO136" s="152"/>
      <c r="BP136" s="152"/>
      <c r="BQ136" s="152"/>
      <c r="BR136" s="152"/>
      <c r="BS136" s="152"/>
      <c r="BT136" s="152"/>
      <c r="BU136" s="152"/>
      <c r="BV136" s="152"/>
      <c r="BW136" s="152"/>
      <c r="BX136" s="152"/>
      <c r="BY136" s="152"/>
      <c r="BZ136" s="152"/>
      <c r="CA136" s="152"/>
      <c r="CB136" s="152"/>
      <c r="CC136" s="152"/>
      <c r="CD136" s="152"/>
      <c r="CE136" s="152"/>
      <c r="CF136" s="152"/>
      <c r="CG136" s="152"/>
      <c r="CH136" s="152"/>
      <c r="CI136" s="152"/>
      <c r="CJ136" s="152"/>
      <c r="CK136" s="152"/>
      <c r="CL136" s="152"/>
    </row>
    <row r="137" spans="1:90" s="153" customFormat="1" ht="60" customHeight="1" x14ac:dyDescent="0.2">
      <c r="A137" s="14">
        <v>97</v>
      </c>
      <c r="B137" s="14" t="s">
        <v>611</v>
      </c>
      <c r="C137" s="14">
        <v>11610097</v>
      </c>
      <c r="D137" s="147">
        <v>45042</v>
      </c>
      <c r="E137" s="147">
        <v>45042</v>
      </c>
      <c r="F137" s="147">
        <v>48695</v>
      </c>
      <c r="G137" s="14" t="s">
        <v>394</v>
      </c>
      <c r="H137" s="148"/>
      <c r="I137" s="148"/>
      <c r="J137" s="14" t="s">
        <v>493</v>
      </c>
      <c r="K137" s="148"/>
      <c r="L137" s="148"/>
      <c r="M137" s="14" t="s">
        <v>51</v>
      </c>
      <c r="N137" s="14" t="s">
        <v>51</v>
      </c>
      <c r="O137" s="14" t="s">
        <v>50</v>
      </c>
      <c r="P137" s="139" t="s">
        <v>464</v>
      </c>
      <c r="Q137" s="14" t="s">
        <v>533</v>
      </c>
      <c r="R137" s="14" t="s">
        <v>51</v>
      </c>
      <c r="S137" s="14" t="s">
        <v>51</v>
      </c>
      <c r="T137" s="14" t="s">
        <v>50</v>
      </c>
      <c r="U137" s="139" t="s">
        <v>464</v>
      </c>
      <c r="V137" s="14" t="s">
        <v>456</v>
      </c>
      <c r="W137" s="14" t="s">
        <v>121</v>
      </c>
      <c r="X137" s="14" t="s">
        <v>68</v>
      </c>
      <c r="Y137" s="148"/>
      <c r="Z137" s="14">
        <v>50458</v>
      </c>
      <c r="AA137" s="14"/>
      <c r="AB137" s="149"/>
      <c r="AC137" s="148"/>
      <c r="AD137" s="148"/>
      <c r="AE137" s="148"/>
      <c r="AF137" s="148"/>
      <c r="AG137" s="14"/>
      <c r="AH137" s="14">
        <v>50458</v>
      </c>
      <c r="AI137" s="148"/>
      <c r="AJ137" s="14">
        <v>1.6</v>
      </c>
      <c r="AK137" s="148"/>
      <c r="AL137" s="148"/>
      <c r="AM137" s="139" t="s">
        <v>491</v>
      </c>
      <c r="AN137" s="14">
        <v>392.83</v>
      </c>
      <c r="AO137" s="148"/>
      <c r="AP137" s="14">
        <v>36.299999999999997</v>
      </c>
      <c r="AQ137" s="148"/>
      <c r="AR137" s="14"/>
      <c r="AS137" s="14"/>
      <c r="AT137" s="14">
        <v>393.65899999999999</v>
      </c>
      <c r="AU137" s="14" t="s">
        <v>619</v>
      </c>
      <c r="AV137" s="14" t="s">
        <v>620</v>
      </c>
      <c r="AW137" s="14">
        <v>43</v>
      </c>
      <c r="AX137" s="14">
        <v>11</v>
      </c>
      <c r="AY137" s="14">
        <v>25.38</v>
      </c>
      <c r="AZ137" s="14">
        <v>23</v>
      </c>
      <c r="BA137" s="14">
        <v>17</v>
      </c>
      <c r="BB137" s="14">
        <v>11.82</v>
      </c>
      <c r="BC137" s="14">
        <f t="shared" si="64"/>
        <v>43.19038333333333</v>
      </c>
      <c r="BD137" s="14">
        <f t="shared" si="65"/>
        <v>23.286616666666667</v>
      </c>
      <c r="BE137" s="14" t="s">
        <v>44</v>
      </c>
      <c r="BF137" s="14"/>
      <c r="BG137" s="147"/>
      <c r="BH137" s="14"/>
      <c r="BI137" s="147"/>
      <c r="BJ137" s="150"/>
      <c r="BK137" s="151"/>
      <c r="BL137" s="148"/>
      <c r="BM137" s="148"/>
      <c r="BN137" s="13"/>
      <c r="BO137" s="152"/>
      <c r="BP137" s="152"/>
      <c r="BQ137" s="152"/>
      <c r="BR137" s="152"/>
      <c r="BS137" s="152"/>
      <c r="BT137" s="152"/>
      <c r="BU137" s="152"/>
      <c r="BV137" s="152"/>
      <c r="BW137" s="152"/>
      <c r="BX137" s="152"/>
      <c r="BY137" s="152"/>
      <c r="BZ137" s="152"/>
      <c r="CA137" s="152"/>
      <c r="CB137" s="152"/>
      <c r="CC137" s="152"/>
      <c r="CD137" s="152"/>
      <c r="CE137" s="152"/>
      <c r="CF137" s="152"/>
      <c r="CG137" s="152"/>
      <c r="CH137" s="152"/>
      <c r="CI137" s="152"/>
      <c r="CJ137" s="152"/>
      <c r="CK137" s="152"/>
      <c r="CL137" s="152"/>
    </row>
    <row r="138" spans="1:90" s="153" customFormat="1" ht="60" customHeight="1" x14ac:dyDescent="0.2">
      <c r="A138" s="14">
        <v>98</v>
      </c>
      <c r="B138" s="14" t="s">
        <v>76</v>
      </c>
      <c r="C138" s="14">
        <v>11610098</v>
      </c>
      <c r="D138" s="147">
        <v>45126</v>
      </c>
      <c r="E138" s="147">
        <v>45126</v>
      </c>
      <c r="F138" s="147">
        <v>48779</v>
      </c>
      <c r="G138" s="14" t="s">
        <v>394</v>
      </c>
      <c r="H138" s="148"/>
      <c r="I138" s="148"/>
      <c r="J138" s="14" t="s">
        <v>622</v>
      </c>
      <c r="K138" s="148"/>
      <c r="L138" s="148"/>
      <c r="M138" s="14" t="s">
        <v>51</v>
      </c>
      <c r="N138" s="14" t="s">
        <v>51</v>
      </c>
      <c r="O138" s="14" t="s">
        <v>50</v>
      </c>
      <c r="P138" s="139" t="s">
        <v>464</v>
      </c>
      <c r="Q138" s="14" t="s">
        <v>533</v>
      </c>
      <c r="R138" s="14" t="s">
        <v>51</v>
      </c>
      <c r="S138" s="14" t="s">
        <v>51</v>
      </c>
      <c r="T138" s="14" t="s">
        <v>50</v>
      </c>
      <c r="U138" s="139" t="s">
        <v>464</v>
      </c>
      <c r="V138" s="14" t="s">
        <v>623</v>
      </c>
      <c r="W138" s="14" t="s">
        <v>121</v>
      </c>
      <c r="X138" s="14" t="s">
        <v>68</v>
      </c>
      <c r="Y138" s="148"/>
      <c r="Z138" s="14">
        <v>9461</v>
      </c>
      <c r="AA138" s="14"/>
      <c r="AB138" s="149"/>
      <c r="AC138" s="148"/>
      <c r="AD138" s="148"/>
      <c r="AE138" s="148"/>
      <c r="AF138" s="148"/>
      <c r="AG138" s="14"/>
      <c r="AH138" s="14">
        <v>9461</v>
      </c>
      <c r="AI138" s="148"/>
      <c r="AJ138" s="14">
        <v>0.3</v>
      </c>
      <c r="AK138" s="148"/>
      <c r="AL138" s="148"/>
      <c r="AM138" s="139" t="s">
        <v>491</v>
      </c>
      <c r="AN138" s="139" t="s">
        <v>624</v>
      </c>
      <c r="AO138" s="148"/>
      <c r="AP138" s="14">
        <v>36.299999999999997</v>
      </c>
      <c r="AQ138" s="148"/>
      <c r="AR138" s="14"/>
      <c r="AS138" s="14"/>
      <c r="AT138" s="14">
        <v>395.1</v>
      </c>
      <c r="AU138" s="14" t="s">
        <v>619</v>
      </c>
      <c r="AV138" s="14" t="s">
        <v>620</v>
      </c>
      <c r="AW138" s="14">
        <v>43</v>
      </c>
      <c r="AX138" s="14">
        <v>11</v>
      </c>
      <c r="AY138" s="14">
        <v>25.38</v>
      </c>
      <c r="AZ138" s="14">
        <v>23</v>
      </c>
      <c r="BA138" s="14">
        <v>17</v>
      </c>
      <c r="BB138" s="14">
        <v>11.82</v>
      </c>
      <c r="BC138" s="14">
        <f t="shared" ref="BC138:BC140" si="66">AW138+AX138/60+AY138/3600</f>
        <v>43.19038333333333</v>
      </c>
      <c r="BD138" s="14">
        <f t="shared" ref="BD138:BD140" si="67">AZ138+BA138/60+BB138/3600</f>
        <v>23.286616666666667</v>
      </c>
      <c r="BE138" s="14" t="s">
        <v>44</v>
      </c>
      <c r="BF138" s="14"/>
      <c r="BG138" s="147"/>
      <c r="BH138" s="14"/>
      <c r="BI138" s="147"/>
      <c r="BJ138" s="150"/>
      <c r="BK138" s="151"/>
      <c r="BL138" s="148"/>
      <c r="BM138" s="148"/>
      <c r="BN138" s="13"/>
      <c r="BO138" s="152"/>
      <c r="BP138" s="152"/>
      <c r="BQ138" s="152"/>
      <c r="BR138" s="152"/>
      <c r="BS138" s="152"/>
      <c r="BT138" s="152"/>
      <c r="BU138" s="152"/>
      <c r="BV138" s="152"/>
      <c r="BW138" s="152"/>
      <c r="BX138" s="152"/>
      <c r="BY138" s="152"/>
      <c r="BZ138" s="152"/>
      <c r="CA138" s="152"/>
      <c r="CB138" s="152"/>
      <c r="CC138" s="152"/>
      <c r="CD138" s="152"/>
      <c r="CE138" s="152"/>
      <c r="CF138" s="152"/>
      <c r="CG138" s="152"/>
      <c r="CH138" s="152"/>
      <c r="CI138" s="152"/>
      <c r="CJ138" s="152"/>
      <c r="CK138" s="152"/>
      <c r="CL138" s="152"/>
    </row>
    <row r="139" spans="1:90" s="153" customFormat="1" ht="60" customHeight="1" x14ac:dyDescent="0.2">
      <c r="A139" s="14">
        <v>99</v>
      </c>
      <c r="B139" s="14" t="s">
        <v>634</v>
      </c>
      <c r="C139" s="14">
        <v>11610099</v>
      </c>
      <c r="D139" s="147">
        <v>45273</v>
      </c>
      <c r="E139" s="147">
        <v>45273</v>
      </c>
      <c r="F139" s="147">
        <v>48926</v>
      </c>
      <c r="G139" s="12" t="s">
        <v>429</v>
      </c>
      <c r="H139" s="148"/>
      <c r="I139" s="148"/>
      <c r="J139" s="14" t="s">
        <v>635</v>
      </c>
      <c r="K139" s="148"/>
      <c r="L139" s="148"/>
      <c r="M139" s="14" t="s">
        <v>52</v>
      </c>
      <c r="N139" s="14" t="s">
        <v>53</v>
      </c>
      <c r="O139" s="14" t="s">
        <v>49</v>
      </c>
      <c r="P139" s="139" t="s">
        <v>457</v>
      </c>
      <c r="Q139" s="14" t="s">
        <v>502</v>
      </c>
      <c r="R139" s="14" t="s">
        <v>52</v>
      </c>
      <c r="S139" s="14" t="s">
        <v>53</v>
      </c>
      <c r="T139" s="14" t="s">
        <v>49</v>
      </c>
      <c r="U139" s="139" t="s">
        <v>457</v>
      </c>
      <c r="V139" s="14" t="s">
        <v>605</v>
      </c>
      <c r="W139" s="14" t="s">
        <v>121</v>
      </c>
      <c r="X139" s="14" t="s">
        <v>68</v>
      </c>
      <c r="Y139" s="148"/>
      <c r="Z139" s="14">
        <v>119837</v>
      </c>
      <c r="AA139" s="14"/>
      <c r="AB139" s="149"/>
      <c r="AC139" s="148"/>
      <c r="AD139" s="148"/>
      <c r="AE139" s="148"/>
      <c r="AF139" s="148"/>
      <c r="AG139" s="14"/>
      <c r="AH139" s="14">
        <v>119837</v>
      </c>
      <c r="AI139" s="148"/>
      <c r="AJ139" s="14">
        <v>3.8</v>
      </c>
      <c r="AK139" s="148"/>
      <c r="AL139" s="148"/>
      <c r="AM139" s="139" t="s">
        <v>505</v>
      </c>
      <c r="AN139" s="139" t="s">
        <v>636</v>
      </c>
      <c r="AO139" s="148"/>
      <c r="AP139" s="14">
        <v>50</v>
      </c>
      <c r="AQ139" s="148"/>
      <c r="AR139" s="14"/>
      <c r="AS139" s="14"/>
      <c r="AT139" s="14">
        <v>709.7</v>
      </c>
      <c r="AU139" s="14" t="s">
        <v>568</v>
      </c>
      <c r="AV139" s="14" t="s">
        <v>515</v>
      </c>
      <c r="AW139" s="14">
        <v>42</v>
      </c>
      <c r="AX139" s="14">
        <v>49</v>
      </c>
      <c r="AY139" s="14">
        <v>35.46</v>
      </c>
      <c r="AZ139" s="14">
        <v>24</v>
      </c>
      <c r="BA139" s="14">
        <v>33</v>
      </c>
      <c r="BB139" s="14">
        <v>0.22</v>
      </c>
      <c r="BC139" s="14">
        <f t="shared" si="66"/>
        <v>42.82651666666667</v>
      </c>
      <c r="BD139" s="14">
        <f t="shared" si="67"/>
        <v>24.550061111111113</v>
      </c>
      <c r="BE139" s="14" t="s">
        <v>44</v>
      </c>
      <c r="BF139" s="14"/>
      <c r="BG139" s="147"/>
      <c r="BH139" s="14"/>
      <c r="BI139" s="147"/>
      <c r="BJ139" s="150"/>
      <c r="BK139" s="151"/>
      <c r="BL139" s="148"/>
      <c r="BM139" s="148"/>
      <c r="BN139" s="13"/>
      <c r="BO139" s="152"/>
      <c r="BP139" s="152"/>
      <c r="BQ139" s="152"/>
      <c r="BR139" s="152"/>
      <c r="BS139" s="152"/>
      <c r="BT139" s="152"/>
      <c r="BU139" s="152"/>
      <c r="BV139" s="152"/>
      <c r="BW139" s="152"/>
      <c r="BX139" s="152"/>
      <c r="BY139" s="152"/>
      <c r="BZ139" s="152"/>
      <c r="CA139" s="152"/>
      <c r="CB139" s="152"/>
      <c r="CC139" s="152"/>
      <c r="CD139" s="152"/>
      <c r="CE139" s="152"/>
      <c r="CF139" s="152"/>
      <c r="CG139" s="152"/>
      <c r="CH139" s="152"/>
      <c r="CI139" s="152"/>
      <c r="CJ139" s="152"/>
      <c r="CK139" s="152"/>
      <c r="CL139" s="152"/>
    </row>
    <row r="140" spans="1:90" s="153" customFormat="1" ht="60" customHeight="1" x14ac:dyDescent="0.2">
      <c r="A140" s="14">
        <v>100</v>
      </c>
      <c r="B140" s="14" t="s">
        <v>637</v>
      </c>
      <c r="C140" s="14">
        <v>11610100</v>
      </c>
      <c r="D140" s="147">
        <v>45288</v>
      </c>
      <c r="E140" s="147">
        <v>45288</v>
      </c>
      <c r="F140" s="147">
        <v>48941</v>
      </c>
      <c r="G140" s="12" t="s">
        <v>395</v>
      </c>
      <c r="H140" s="148"/>
      <c r="I140" s="148"/>
      <c r="J140" s="14" t="s">
        <v>558</v>
      </c>
      <c r="K140" s="148"/>
      <c r="L140" s="148"/>
      <c r="M140" s="14" t="s">
        <v>100</v>
      </c>
      <c r="N140" s="14" t="s">
        <v>57</v>
      </c>
      <c r="O140" s="14" t="s">
        <v>50</v>
      </c>
      <c r="P140" s="139" t="s">
        <v>164</v>
      </c>
      <c r="Q140" s="14" t="s">
        <v>559</v>
      </c>
      <c r="R140" s="14" t="s">
        <v>100</v>
      </c>
      <c r="S140" s="14" t="s">
        <v>57</v>
      </c>
      <c r="T140" s="14" t="s">
        <v>50</v>
      </c>
      <c r="U140" s="139" t="s">
        <v>164</v>
      </c>
      <c r="V140" s="14" t="s">
        <v>638</v>
      </c>
      <c r="W140" s="14" t="s">
        <v>121</v>
      </c>
      <c r="X140" s="14" t="s">
        <v>68</v>
      </c>
      <c r="Y140" s="148"/>
      <c r="Z140" s="14">
        <v>3154</v>
      </c>
      <c r="AA140" s="14"/>
      <c r="AB140" s="149"/>
      <c r="AC140" s="148"/>
      <c r="AD140" s="148"/>
      <c r="AE140" s="148"/>
      <c r="AF140" s="148"/>
      <c r="AG140" s="14"/>
      <c r="AH140" s="14">
        <v>3154</v>
      </c>
      <c r="AI140" s="148"/>
      <c r="AJ140" s="14">
        <v>0.1</v>
      </c>
      <c r="AK140" s="148"/>
      <c r="AL140" s="148"/>
      <c r="AM140" s="139" t="s">
        <v>561</v>
      </c>
      <c r="AN140" s="139"/>
      <c r="AO140" s="148"/>
      <c r="AP140" s="14">
        <v>32</v>
      </c>
      <c r="AQ140" s="148"/>
      <c r="AR140" s="14"/>
      <c r="AS140" s="14"/>
      <c r="AT140" s="14">
        <v>504.46</v>
      </c>
      <c r="AU140" s="14" t="s">
        <v>562</v>
      </c>
      <c r="AV140" s="14" t="s">
        <v>563</v>
      </c>
      <c r="AW140" s="14">
        <v>43</v>
      </c>
      <c r="AX140" s="14">
        <v>11</v>
      </c>
      <c r="AY140" s="14">
        <v>23.4</v>
      </c>
      <c r="AZ140" s="14">
        <v>23</v>
      </c>
      <c r="BA140" s="14">
        <v>9</v>
      </c>
      <c r="BB140" s="14">
        <v>34.26</v>
      </c>
      <c r="BC140" s="14">
        <f t="shared" si="66"/>
        <v>43.189833333333333</v>
      </c>
      <c r="BD140" s="14">
        <f t="shared" si="67"/>
        <v>23.159516666666665</v>
      </c>
      <c r="BE140" s="14" t="s">
        <v>44</v>
      </c>
      <c r="BF140" s="14"/>
      <c r="BG140" s="147"/>
      <c r="BH140" s="14"/>
      <c r="BI140" s="147"/>
      <c r="BJ140" s="150"/>
      <c r="BK140" s="151"/>
      <c r="BL140" s="148"/>
      <c r="BM140" s="148"/>
      <c r="BN140" s="13"/>
      <c r="BO140" s="152"/>
      <c r="BP140" s="152"/>
      <c r="BQ140" s="152"/>
      <c r="BR140" s="152"/>
      <c r="BS140" s="152"/>
      <c r="BT140" s="152"/>
      <c r="BU140" s="152"/>
      <c r="BV140" s="152"/>
      <c r="BW140" s="152"/>
      <c r="BX140" s="152"/>
      <c r="BY140" s="152"/>
      <c r="BZ140" s="152"/>
      <c r="CA140" s="152"/>
      <c r="CB140" s="152"/>
      <c r="CC140" s="152"/>
      <c r="CD140" s="152"/>
      <c r="CE140" s="152"/>
      <c r="CF140" s="152"/>
      <c r="CG140" s="152"/>
      <c r="CH140" s="152"/>
      <c r="CI140" s="152"/>
      <c r="CJ140" s="152"/>
      <c r="CK140" s="152"/>
      <c r="CL140" s="152"/>
    </row>
    <row r="141" spans="1:90" s="153" customFormat="1" ht="60" customHeight="1" x14ac:dyDescent="0.2">
      <c r="A141" s="14">
        <v>101</v>
      </c>
      <c r="B141" s="14" t="s">
        <v>639</v>
      </c>
      <c r="C141" s="14">
        <v>11610101</v>
      </c>
      <c r="D141" s="147">
        <v>45288</v>
      </c>
      <c r="E141" s="147">
        <v>45288</v>
      </c>
      <c r="F141" s="147">
        <v>48941</v>
      </c>
      <c r="G141" s="12" t="s">
        <v>395</v>
      </c>
      <c r="H141" s="148"/>
      <c r="I141" s="148"/>
      <c r="J141" s="14" t="s">
        <v>558</v>
      </c>
      <c r="K141" s="148"/>
      <c r="L141" s="148"/>
      <c r="M141" s="14" t="s">
        <v>100</v>
      </c>
      <c r="N141" s="14" t="s">
        <v>57</v>
      </c>
      <c r="O141" s="14" t="s">
        <v>50</v>
      </c>
      <c r="P141" s="139" t="s">
        <v>164</v>
      </c>
      <c r="Q141" s="14" t="s">
        <v>559</v>
      </c>
      <c r="R141" s="14" t="s">
        <v>100</v>
      </c>
      <c r="S141" s="14" t="s">
        <v>57</v>
      </c>
      <c r="T141" s="14" t="s">
        <v>50</v>
      </c>
      <c r="U141" s="139" t="s">
        <v>164</v>
      </c>
      <c r="V141" s="14" t="s">
        <v>638</v>
      </c>
      <c r="W141" s="14" t="s">
        <v>121</v>
      </c>
      <c r="X141" s="14" t="s">
        <v>68</v>
      </c>
      <c r="Y141" s="148"/>
      <c r="Z141" s="14">
        <v>3154</v>
      </c>
      <c r="AA141" s="14"/>
      <c r="AB141" s="149"/>
      <c r="AC141" s="148"/>
      <c r="AD141" s="148"/>
      <c r="AE141" s="148"/>
      <c r="AF141" s="148"/>
      <c r="AG141" s="14"/>
      <c r="AH141" s="14">
        <v>3154</v>
      </c>
      <c r="AI141" s="148"/>
      <c r="AJ141" s="14">
        <v>0.1</v>
      </c>
      <c r="AK141" s="148"/>
      <c r="AL141" s="148"/>
      <c r="AM141" s="139" t="s">
        <v>561</v>
      </c>
      <c r="AN141" s="139"/>
      <c r="AO141" s="148"/>
      <c r="AP141" s="14">
        <v>32</v>
      </c>
      <c r="AQ141" s="148"/>
      <c r="AR141" s="14"/>
      <c r="AS141" s="14"/>
      <c r="AT141" s="14">
        <v>504.46</v>
      </c>
      <c r="AU141" s="14" t="s">
        <v>562</v>
      </c>
      <c r="AV141" s="14" t="s">
        <v>563</v>
      </c>
      <c r="AW141" s="14">
        <v>43</v>
      </c>
      <c r="AX141" s="14">
        <v>11</v>
      </c>
      <c r="AY141" s="14">
        <v>23.4</v>
      </c>
      <c r="AZ141" s="14">
        <v>23</v>
      </c>
      <c r="BA141" s="14">
        <v>9</v>
      </c>
      <c r="BB141" s="14">
        <v>34.26</v>
      </c>
      <c r="BC141" s="14">
        <f t="shared" ref="BC141:BC153" si="68">AW141+AX141/60+AY141/3600</f>
        <v>43.189833333333333</v>
      </c>
      <c r="BD141" s="14">
        <f t="shared" ref="BD141:BD153" si="69">AZ141+BA141/60+BB141/3600</f>
        <v>23.159516666666665</v>
      </c>
      <c r="BE141" s="14" t="s">
        <v>44</v>
      </c>
      <c r="BF141" s="14"/>
      <c r="BG141" s="147"/>
      <c r="BH141" s="14"/>
      <c r="BI141" s="147"/>
      <c r="BJ141" s="150"/>
      <c r="BK141" s="151"/>
      <c r="BL141" s="148"/>
      <c r="BM141" s="148"/>
      <c r="BN141" s="13"/>
      <c r="BO141" s="152"/>
      <c r="BP141" s="152"/>
      <c r="BQ141" s="152"/>
      <c r="BR141" s="152"/>
      <c r="BS141" s="152"/>
      <c r="BT141" s="152"/>
      <c r="BU141" s="152"/>
      <c r="BV141" s="152"/>
      <c r="BW141" s="152"/>
      <c r="BX141" s="152"/>
      <c r="BY141" s="152"/>
      <c r="BZ141" s="152"/>
      <c r="CA141" s="152"/>
      <c r="CB141" s="152"/>
      <c r="CC141" s="152"/>
      <c r="CD141" s="152"/>
      <c r="CE141" s="152"/>
      <c r="CF141" s="152"/>
      <c r="CG141" s="152"/>
      <c r="CH141" s="152"/>
      <c r="CI141" s="152"/>
      <c r="CJ141" s="152"/>
      <c r="CK141" s="152"/>
      <c r="CL141" s="152"/>
    </row>
    <row r="142" spans="1:90" s="153" customFormat="1" ht="60" customHeight="1" x14ac:dyDescent="0.2">
      <c r="A142" s="14">
        <v>102</v>
      </c>
      <c r="B142" s="14" t="s">
        <v>611</v>
      </c>
      <c r="C142" s="14">
        <v>11610102</v>
      </c>
      <c r="D142" s="147">
        <v>45296</v>
      </c>
      <c r="E142" s="147">
        <v>45296</v>
      </c>
      <c r="F142" s="147">
        <v>48949</v>
      </c>
      <c r="G142" s="12" t="s">
        <v>394</v>
      </c>
      <c r="H142" s="148"/>
      <c r="I142" s="148"/>
      <c r="J142" s="14" t="s">
        <v>645</v>
      </c>
      <c r="K142" s="148"/>
      <c r="L142" s="148"/>
      <c r="M142" s="14" t="s">
        <v>51</v>
      </c>
      <c r="N142" s="14" t="s">
        <v>51</v>
      </c>
      <c r="O142" s="14" t="s">
        <v>50</v>
      </c>
      <c r="P142" s="139" t="s">
        <v>464</v>
      </c>
      <c r="Q142" s="14" t="s">
        <v>528</v>
      </c>
      <c r="R142" s="14" t="s">
        <v>51</v>
      </c>
      <c r="S142" s="14" t="s">
        <v>51</v>
      </c>
      <c r="T142" s="14" t="s">
        <v>50</v>
      </c>
      <c r="U142" s="139" t="s">
        <v>464</v>
      </c>
      <c r="V142" s="14" t="s">
        <v>605</v>
      </c>
      <c r="W142" s="14" t="s">
        <v>121</v>
      </c>
      <c r="X142" s="14" t="s">
        <v>68</v>
      </c>
      <c r="Y142" s="148"/>
      <c r="Z142" s="14">
        <v>27752</v>
      </c>
      <c r="AA142" s="14"/>
      <c r="AB142" s="149"/>
      <c r="AC142" s="148"/>
      <c r="AD142" s="148"/>
      <c r="AE142" s="148"/>
      <c r="AF142" s="148"/>
      <c r="AG142" s="14"/>
      <c r="AH142" s="14">
        <v>27752</v>
      </c>
      <c r="AI142" s="148"/>
      <c r="AJ142" s="14">
        <v>0.88</v>
      </c>
      <c r="AK142" s="148"/>
      <c r="AL142" s="148"/>
      <c r="AM142" s="139" t="s">
        <v>489</v>
      </c>
      <c r="AN142" s="139" t="s">
        <v>646</v>
      </c>
      <c r="AO142" s="148"/>
      <c r="AP142" s="14">
        <v>37.700000000000003</v>
      </c>
      <c r="AQ142" s="148"/>
      <c r="AR142" s="14"/>
      <c r="AS142" s="14"/>
      <c r="AT142" s="14">
        <v>391.47</v>
      </c>
      <c r="AU142" s="14" t="s">
        <v>612</v>
      </c>
      <c r="AV142" s="14" t="s">
        <v>613</v>
      </c>
      <c r="AW142" s="14">
        <v>43</v>
      </c>
      <c r="AX142" s="14">
        <v>11</v>
      </c>
      <c r="AY142" s="14">
        <v>29.64</v>
      </c>
      <c r="AZ142" s="14">
        <v>23</v>
      </c>
      <c r="BA142" s="14">
        <v>17</v>
      </c>
      <c r="BB142" s="14">
        <v>13.44</v>
      </c>
      <c r="BC142" s="14">
        <f t="shared" si="68"/>
        <v>43.191566666666667</v>
      </c>
      <c r="BD142" s="14">
        <f t="shared" si="69"/>
        <v>23.287066666666668</v>
      </c>
      <c r="BE142" s="14" t="s">
        <v>44</v>
      </c>
      <c r="BF142" s="14"/>
      <c r="BG142" s="147"/>
      <c r="BH142" s="14"/>
      <c r="BI142" s="147"/>
      <c r="BJ142" s="150"/>
      <c r="BK142" s="151"/>
      <c r="BL142" s="148"/>
      <c r="BM142" s="148"/>
      <c r="BN142" s="13"/>
      <c r="BO142" s="152"/>
      <c r="BP142" s="152"/>
      <c r="BQ142" s="152"/>
      <c r="BR142" s="152"/>
      <c r="BS142" s="152"/>
      <c r="BT142" s="152"/>
      <c r="BU142" s="152"/>
      <c r="BV142" s="152"/>
      <c r="BW142" s="152"/>
      <c r="BX142" s="152"/>
      <c r="BY142" s="152"/>
      <c r="BZ142" s="152"/>
      <c r="CA142" s="152"/>
      <c r="CB142" s="152"/>
      <c r="CC142" s="152"/>
      <c r="CD142" s="152"/>
      <c r="CE142" s="152"/>
      <c r="CF142" s="152"/>
      <c r="CG142" s="152"/>
      <c r="CH142" s="152"/>
      <c r="CI142" s="152"/>
      <c r="CJ142" s="152"/>
      <c r="CK142" s="152"/>
      <c r="CL142" s="152"/>
    </row>
    <row r="143" spans="1:90" s="153" customFormat="1" ht="60" customHeight="1" x14ac:dyDescent="0.2">
      <c r="A143" s="14">
        <v>103</v>
      </c>
      <c r="B143" s="14" t="s">
        <v>648</v>
      </c>
      <c r="C143" s="14">
        <v>11610103</v>
      </c>
      <c r="D143" s="147">
        <v>45420</v>
      </c>
      <c r="E143" s="147">
        <v>45420</v>
      </c>
      <c r="F143" s="147">
        <v>49803</v>
      </c>
      <c r="G143" s="14" t="s">
        <v>429</v>
      </c>
      <c r="H143" s="148"/>
      <c r="I143" s="148"/>
      <c r="J143" s="14" t="s">
        <v>373</v>
      </c>
      <c r="K143" s="148"/>
      <c r="L143" s="148"/>
      <c r="M143" s="14" t="s">
        <v>52</v>
      </c>
      <c r="N143" s="14" t="s">
        <v>53</v>
      </c>
      <c r="O143" s="14" t="s">
        <v>49</v>
      </c>
      <c r="P143" s="139" t="s">
        <v>457</v>
      </c>
      <c r="Q143" s="14" t="s">
        <v>502</v>
      </c>
      <c r="R143" s="14" t="s">
        <v>52</v>
      </c>
      <c r="S143" s="14" t="s">
        <v>53</v>
      </c>
      <c r="T143" s="14" t="s">
        <v>49</v>
      </c>
      <c r="U143" s="139" t="s">
        <v>457</v>
      </c>
      <c r="V143" s="14" t="s">
        <v>588</v>
      </c>
      <c r="W143" s="14" t="s">
        <v>121</v>
      </c>
      <c r="X143" s="14" t="s">
        <v>589</v>
      </c>
      <c r="Y143" s="148"/>
      <c r="Z143" s="14">
        <v>6935</v>
      </c>
      <c r="AA143" s="14"/>
      <c r="AB143" s="14">
        <v>1387</v>
      </c>
      <c r="AC143" s="148"/>
      <c r="AD143" s="148"/>
      <c r="AE143" s="148"/>
      <c r="AF143" s="148"/>
      <c r="AG143" s="14"/>
      <c r="AH143" s="14">
        <v>5548</v>
      </c>
      <c r="AI143" s="148"/>
      <c r="AJ143" s="14">
        <v>0.22</v>
      </c>
      <c r="AK143" s="148"/>
      <c r="AL143" s="148"/>
      <c r="AM143" s="139" t="s">
        <v>505</v>
      </c>
      <c r="AN143" s="14">
        <v>720</v>
      </c>
      <c r="AO143" s="14"/>
      <c r="AP143" s="14">
        <v>50</v>
      </c>
      <c r="AQ143" s="148"/>
      <c r="AR143" s="14"/>
      <c r="AS143" s="14"/>
      <c r="AT143" s="14">
        <v>709.7</v>
      </c>
      <c r="AU143" s="14" t="s">
        <v>568</v>
      </c>
      <c r="AV143" s="14" t="s">
        <v>515</v>
      </c>
      <c r="AW143" s="14">
        <v>42</v>
      </c>
      <c r="AX143" s="14">
        <v>49</v>
      </c>
      <c r="AY143" s="14">
        <v>35.46</v>
      </c>
      <c r="AZ143" s="14">
        <v>24</v>
      </c>
      <c r="BA143" s="14">
        <v>33</v>
      </c>
      <c r="BB143" s="14">
        <v>0.22</v>
      </c>
      <c r="BC143" s="14">
        <f t="shared" si="68"/>
        <v>42.82651666666667</v>
      </c>
      <c r="BD143" s="14">
        <f t="shared" si="69"/>
        <v>24.550061111111113</v>
      </c>
      <c r="BE143" s="14" t="s">
        <v>46</v>
      </c>
      <c r="BF143" s="14"/>
      <c r="BG143" s="147"/>
      <c r="BH143" s="14" t="s">
        <v>699</v>
      </c>
      <c r="BI143" s="147">
        <v>46139</v>
      </c>
      <c r="BJ143" s="150"/>
      <c r="BK143" s="151"/>
      <c r="BL143" s="148"/>
      <c r="BM143" s="148"/>
      <c r="BN143" s="13"/>
      <c r="BO143" s="152"/>
      <c r="BP143" s="152"/>
      <c r="BQ143" s="152"/>
      <c r="BR143" s="152"/>
      <c r="BS143" s="152"/>
      <c r="BT143" s="152"/>
      <c r="BU143" s="152"/>
      <c r="BV143" s="152"/>
      <c r="BW143" s="152"/>
      <c r="BX143" s="152"/>
      <c r="BY143" s="152"/>
      <c r="BZ143" s="152"/>
      <c r="CA143" s="152"/>
      <c r="CB143" s="152"/>
      <c r="CC143" s="152"/>
      <c r="CD143" s="152"/>
      <c r="CE143" s="152"/>
      <c r="CF143" s="152"/>
      <c r="CG143" s="152"/>
      <c r="CH143" s="152"/>
      <c r="CI143" s="152"/>
      <c r="CJ143" s="152"/>
      <c r="CK143" s="152"/>
      <c r="CL143" s="152"/>
    </row>
    <row r="144" spans="1:90" s="153" customFormat="1" ht="60" customHeight="1" x14ac:dyDescent="0.2">
      <c r="A144" s="14">
        <v>104</v>
      </c>
      <c r="B144" s="14" t="s">
        <v>652</v>
      </c>
      <c r="C144" s="14">
        <v>11610104</v>
      </c>
      <c r="D144" s="147">
        <v>45469</v>
      </c>
      <c r="E144" s="147">
        <v>45469</v>
      </c>
      <c r="F144" s="147">
        <v>47765</v>
      </c>
      <c r="G144" s="14" t="s">
        <v>228</v>
      </c>
      <c r="H144" s="148"/>
      <c r="I144" s="148"/>
      <c r="J144" s="14" t="s">
        <v>447</v>
      </c>
      <c r="K144" s="148"/>
      <c r="L144" s="148"/>
      <c r="M144" s="14" t="s">
        <v>72</v>
      </c>
      <c r="N144" s="14" t="s">
        <v>48</v>
      </c>
      <c r="O144" s="14" t="s">
        <v>47</v>
      </c>
      <c r="P144" s="139" t="s">
        <v>172</v>
      </c>
      <c r="Q144" s="14" t="s">
        <v>507</v>
      </c>
      <c r="R144" s="14" t="s">
        <v>72</v>
      </c>
      <c r="S144" s="14" t="s">
        <v>48</v>
      </c>
      <c r="T144" s="14" t="s">
        <v>47</v>
      </c>
      <c r="U144" s="139" t="s">
        <v>172</v>
      </c>
      <c r="V144" s="14" t="s">
        <v>653</v>
      </c>
      <c r="W144" s="14" t="s">
        <v>121</v>
      </c>
      <c r="X144" s="14" t="s">
        <v>68</v>
      </c>
      <c r="Y144" s="148"/>
      <c r="Z144" s="14">
        <v>4730.5</v>
      </c>
      <c r="AA144" s="14"/>
      <c r="AB144" s="14"/>
      <c r="AC144" s="148"/>
      <c r="AD144" s="148"/>
      <c r="AE144" s="148"/>
      <c r="AF144" s="148"/>
      <c r="AG144" s="14"/>
      <c r="AH144" s="14">
        <v>4730.5</v>
      </c>
      <c r="AI144" s="148"/>
      <c r="AJ144" s="14">
        <v>0.15</v>
      </c>
      <c r="AK144" s="148"/>
      <c r="AL144" s="148"/>
      <c r="AM144" s="139"/>
      <c r="AN144" s="14"/>
      <c r="AO144" s="14"/>
      <c r="AP144" s="14">
        <v>35.799999999999997</v>
      </c>
      <c r="AQ144" s="148"/>
      <c r="AR144" s="14"/>
      <c r="AS144" s="14"/>
      <c r="AT144" s="14">
        <v>649.23</v>
      </c>
      <c r="AU144" s="14" t="s">
        <v>583</v>
      </c>
      <c r="AV144" s="14" t="s">
        <v>584</v>
      </c>
      <c r="AW144" s="14">
        <v>42</v>
      </c>
      <c r="AX144" s="14">
        <v>42</v>
      </c>
      <c r="AY144" s="14">
        <v>26.9</v>
      </c>
      <c r="AZ144" s="14">
        <v>23</v>
      </c>
      <c r="BA144" s="14">
        <v>8</v>
      </c>
      <c r="BB144" s="14">
        <v>31.3</v>
      </c>
      <c r="BC144" s="14">
        <f t="shared" si="68"/>
        <v>42.707472222222222</v>
      </c>
      <c r="BD144" s="14">
        <f t="shared" si="69"/>
        <v>23.142027777777777</v>
      </c>
      <c r="BE144" s="14" t="s">
        <v>44</v>
      </c>
      <c r="BF144" s="14"/>
      <c r="BG144" s="147"/>
      <c r="BH144" s="14"/>
      <c r="BI144" s="147"/>
      <c r="BJ144" s="150"/>
      <c r="BK144" s="151"/>
      <c r="BL144" s="148"/>
      <c r="BM144" s="148"/>
      <c r="BN144" s="13"/>
      <c r="BO144" s="152"/>
      <c r="BP144" s="152"/>
      <c r="BQ144" s="152"/>
      <c r="BR144" s="152"/>
      <c r="BS144" s="152"/>
      <c r="BT144" s="152"/>
      <c r="BU144" s="152"/>
      <c r="BV144" s="152"/>
      <c r="BW144" s="152"/>
      <c r="BX144" s="152"/>
      <c r="BY144" s="152"/>
      <c r="BZ144" s="152"/>
      <c r="CA144" s="152"/>
      <c r="CB144" s="152"/>
      <c r="CC144" s="152"/>
      <c r="CD144" s="152"/>
      <c r="CE144" s="152"/>
      <c r="CF144" s="152"/>
      <c r="CG144" s="152"/>
      <c r="CH144" s="152"/>
      <c r="CI144" s="152"/>
      <c r="CJ144" s="152"/>
      <c r="CK144" s="152"/>
      <c r="CL144" s="152"/>
    </row>
    <row r="145" spans="1:90" s="153" customFormat="1" ht="60" customHeight="1" x14ac:dyDescent="0.2">
      <c r="A145" s="14"/>
      <c r="B145" s="14" t="s">
        <v>652</v>
      </c>
      <c r="C145" s="14">
        <v>11610104</v>
      </c>
      <c r="D145" s="147">
        <v>45469</v>
      </c>
      <c r="E145" s="147">
        <v>45469</v>
      </c>
      <c r="F145" s="147">
        <v>47765</v>
      </c>
      <c r="G145" s="14" t="s">
        <v>228</v>
      </c>
      <c r="H145" s="148"/>
      <c r="I145" s="148"/>
      <c r="J145" s="14" t="s">
        <v>471</v>
      </c>
      <c r="K145" s="148"/>
      <c r="L145" s="148"/>
      <c r="M145" s="14" t="s">
        <v>72</v>
      </c>
      <c r="N145" s="14" t="s">
        <v>48</v>
      </c>
      <c r="O145" s="14" t="s">
        <v>47</v>
      </c>
      <c r="P145" s="139" t="s">
        <v>172</v>
      </c>
      <c r="Q145" s="14" t="s">
        <v>542</v>
      </c>
      <c r="R145" s="14" t="s">
        <v>72</v>
      </c>
      <c r="S145" s="14" t="s">
        <v>48</v>
      </c>
      <c r="T145" s="14" t="s">
        <v>47</v>
      </c>
      <c r="U145" s="139" t="s">
        <v>172</v>
      </c>
      <c r="V145" s="14" t="s">
        <v>653</v>
      </c>
      <c r="W145" s="14" t="s">
        <v>121</v>
      </c>
      <c r="X145" s="14" t="s">
        <v>68</v>
      </c>
      <c r="Y145" s="148"/>
      <c r="Z145" s="14">
        <v>4730.5</v>
      </c>
      <c r="AA145" s="14"/>
      <c r="AB145" s="14"/>
      <c r="AC145" s="148"/>
      <c r="AD145" s="148"/>
      <c r="AE145" s="148"/>
      <c r="AF145" s="148"/>
      <c r="AG145" s="14"/>
      <c r="AH145" s="14">
        <v>4730.5</v>
      </c>
      <c r="AI145" s="148"/>
      <c r="AJ145" s="14">
        <v>0.15</v>
      </c>
      <c r="AK145" s="148"/>
      <c r="AL145" s="148"/>
      <c r="AM145" s="139" t="s">
        <v>654</v>
      </c>
      <c r="AN145" s="14"/>
      <c r="AO145" s="14"/>
      <c r="AP145" s="14">
        <v>36.299999999999997</v>
      </c>
      <c r="AQ145" s="148"/>
      <c r="AR145" s="14"/>
      <c r="AS145" s="14"/>
      <c r="AT145" s="14">
        <v>647.84</v>
      </c>
      <c r="AU145" s="14" t="s">
        <v>585</v>
      </c>
      <c r="AV145" s="14" t="s">
        <v>586</v>
      </c>
      <c r="AW145" s="14">
        <v>42</v>
      </c>
      <c r="AX145" s="14">
        <v>42</v>
      </c>
      <c r="AY145" s="14">
        <v>23.8</v>
      </c>
      <c r="AZ145" s="14">
        <v>23</v>
      </c>
      <c r="BA145" s="14">
        <v>8</v>
      </c>
      <c r="BB145" s="14">
        <v>27.7</v>
      </c>
      <c r="BC145" s="14">
        <f t="shared" si="68"/>
        <v>42.706611111111116</v>
      </c>
      <c r="BD145" s="14">
        <f t="shared" si="69"/>
        <v>23.141027777777776</v>
      </c>
      <c r="BE145" s="14" t="s">
        <v>44</v>
      </c>
      <c r="BF145" s="14"/>
      <c r="BG145" s="147"/>
      <c r="BH145" s="14"/>
      <c r="BI145" s="147"/>
      <c r="BJ145" s="150"/>
      <c r="BK145" s="151"/>
      <c r="BL145" s="148"/>
      <c r="BM145" s="148"/>
      <c r="BN145" s="13"/>
      <c r="BO145" s="152"/>
      <c r="BP145" s="152"/>
      <c r="BQ145" s="152"/>
      <c r="BR145" s="152"/>
      <c r="BS145" s="152"/>
      <c r="BT145" s="152"/>
      <c r="BU145" s="152"/>
      <c r="BV145" s="152"/>
      <c r="BW145" s="152"/>
      <c r="BX145" s="152"/>
      <c r="BY145" s="152"/>
      <c r="BZ145" s="152"/>
      <c r="CA145" s="152"/>
      <c r="CB145" s="152"/>
      <c r="CC145" s="152"/>
      <c r="CD145" s="152"/>
      <c r="CE145" s="152"/>
      <c r="CF145" s="152"/>
      <c r="CG145" s="152"/>
      <c r="CH145" s="152"/>
      <c r="CI145" s="152"/>
      <c r="CJ145" s="152"/>
      <c r="CK145" s="152"/>
      <c r="CL145" s="152"/>
    </row>
    <row r="146" spans="1:90" s="156" customFormat="1" ht="63" customHeight="1" x14ac:dyDescent="0.25">
      <c r="A146" s="14">
        <v>105</v>
      </c>
      <c r="B146" s="14" t="s">
        <v>655</v>
      </c>
      <c r="C146" s="14">
        <v>11610105</v>
      </c>
      <c r="D146" s="147">
        <v>45548</v>
      </c>
      <c r="E146" s="147">
        <v>45548</v>
      </c>
      <c r="F146" s="147">
        <v>47428</v>
      </c>
      <c r="G146" s="14" t="s">
        <v>395</v>
      </c>
      <c r="H146" s="14"/>
      <c r="I146" s="14"/>
      <c r="J146" s="14" t="s">
        <v>319</v>
      </c>
      <c r="K146" s="14"/>
      <c r="L146" s="14"/>
      <c r="M146" s="14" t="s">
        <v>100</v>
      </c>
      <c r="N146" s="14" t="s">
        <v>57</v>
      </c>
      <c r="O146" s="14" t="s">
        <v>50</v>
      </c>
      <c r="P146" s="139" t="s">
        <v>164</v>
      </c>
      <c r="Q146" s="14" t="s">
        <v>559</v>
      </c>
      <c r="R146" s="14" t="s">
        <v>100</v>
      </c>
      <c r="S146" s="14" t="s">
        <v>57</v>
      </c>
      <c r="T146" s="14" t="s">
        <v>50</v>
      </c>
      <c r="U146" s="139" t="s">
        <v>164</v>
      </c>
      <c r="V146" s="14" t="s">
        <v>656</v>
      </c>
      <c r="W146" s="14" t="s">
        <v>121</v>
      </c>
      <c r="X146" s="14" t="s">
        <v>657</v>
      </c>
      <c r="Y146" s="14"/>
      <c r="Z146" s="14">
        <v>15768</v>
      </c>
      <c r="AA146" s="14"/>
      <c r="AB146" s="14"/>
      <c r="AC146" s="14"/>
      <c r="AD146" s="14"/>
      <c r="AE146" s="14"/>
      <c r="AF146" s="14"/>
      <c r="AG146" s="14"/>
      <c r="AH146" s="14">
        <v>15768</v>
      </c>
      <c r="AI146" s="14"/>
      <c r="AJ146" s="14">
        <v>0.5</v>
      </c>
      <c r="AK146" s="14"/>
      <c r="AL146" s="14"/>
      <c r="AM146" s="14">
        <v>72</v>
      </c>
      <c r="AN146" s="139" t="s">
        <v>658</v>
      </c>
      <c r="AO146" s="14"/>
      <c r="AP146" s="14">
        <v>32</v>
      </c>
      <c r="AQ146" s="14"/>
      <c r="AR146" s="14"/>
      <c r="AS146" s="14"/>
      <c r="AT146" s="14">
        <v>504.46</v>
      </c>
      <c r="AU146" s="14" t="s">
        <v>659</v>
      </c>
      <c r="AV146" s="14" t="s">
        <v>563</v>
      </c>
      <c r="AW146" s="14">
        <v>43</v>
      </c>
      <c r="AX146" s="14">
        <v>11</v>
      </c>
      <c r="AY146" s="14">
        <v>23.4</v>
      </c>
      <c r="AZ146" s="14">
        <v>23</v>
      </c>
      <c r="BA146" s="14">
        <v>9</v>
      </c>
      <c r="BB146" s="14">
        <v>34.26</v>
      </c>
      <c r="BC146" s="14">
        <f t="shared" si="68"/>
        <v>43.189833333333333</v>
      </c>
      <c r="BD146" s="14">
        <f t="shared" si="69"/>
        <v>23.159516666666665</v>
      </c>
      <c r="BE146" s="14" t="s">
        <v>44</v>
      </c>
      <c r="BF146" s="14"/>
      <c r="BG146" s="147"/>
      <c r="BH146" s="14"/>
      <c r="BI146" s="14"/>
      <c r="BJ146" s="14"/>
      <c r="BK146" s="14"/>
      <c r="BL146" s="14"/>
      <c r="BM146" s="14"/>
      <c r="BN146" s="13" t="s">
        <v>662</v>
      </c>
    </row>
    <row r="147" spans="1:90" s="156" customFormat="1" ht="63" customHeight="1" x14ac:dyDescent="0.25">
      <c r="A147" s="14">
        <v>106</v>
      </c>
      <c r="B147" s="14" t="s">
        <v>664</v>
      </c>
      <c r="C147" s="14">
        <v>11610106</v>
      </c>
      <c r="D147" s="147">
        <v>45560</v>
      </c>
      <c r="E147" s="147">
        <v>45560</v>
      </c>
      <c r="F147" s="147">
        <v>48945</v>
      </c>
      <c r="G147" s="14" t="s">
        <v>429</v>
      </c>
      <c r="H147" s="14"/>
      <c r="I147" s="14"/>
      <c r="J147" s="14" t="s">
        <v>373</v>
      </c>
      <c r="K147" s="14"/>
      <c r="L147" s="14"/>
      <c r="M147" s="14" t="s">
        <v>52</v>
      </c>
      <c r="N147" s="14" t="s">
        <v>53</v>
      </c>
      <c r="O147" s="14" t="s">
        <v>49</v>
      </c>
      <c r="P147" s="139" t="s">
        <v>457</v>
      </c>
      <c r="Q147" s="14" t="s">
        <v>502</v>
      </c>
      <c r="R147" s="14" t="s">
        <v>52</v>
      </c>
      <c r="S147" s="14" t="s">
        <v>53</v>
      </c>
      <c r="T147" s="14" t="s">
        <v>49</v>
      </c>
      <c r="U147" s="139" t="s">
        <v>457</v>
      </c>
      <c r="V147" s="14" t="s">
        <v>661</v>
      </c>
      <c r="W147" s="14" t="s">
        <v>121</v>
      </c>
      <c r="X147" s="14" t="s">
        <v>657</v>
      </c>
      <c r="Y147" s="14"/>
      <c r="Z147" s="14">
        <v>12614</v>
      </c>
      <c r="AA147" s="14"/>
      <c r="AB147" s="14"/>
      <c r="AC147" s="14"/>
      <c r="AD147" s="14"/>
      <c r="AE147" s="14"/>
      <c r="AF147" s="14"/>
      <c r="AG147" s="14"/>
      <c r="AH147" s="14">
        <v>12614</v>
      </c>
      <c r="AI147" s="14"/>
      <c r="AJ147" s="14">
        <v>0.4</v>
      </c>
      <c r="AK147" s="14"/>
      <c r="AL147" s="14"/>
      <c r="AM147" s="14">
        <v>171.31</v>
      </c>
      <c r="AN147" s="139" t="s">
        <v>636</v>
      </c>
      <c r="AO147" s="14"/>
      <c r="AP147" s="14">
        <v>50</v>
      </c>
      <c r="AQ147" s="14"/>
      <c r="AR147" s="14"/>
      <c r="AS147" s="14"/>
      <c r="AT147" s="14">
        <v>709.7</v>
      </c>
      <c r="AU147" s="14" t="s">
        <v>568</v>
      </c>
      <c r="AV147" s="14" t="s">
        <v>515</v>
      </c>
      <c r="AW147" s="14">
        <v>42</v>
      </c>
      <c r="AX147" s="14">
        <v>49</v>
      </c>
      <c r="AY147" s="14">
        <v>35.46</v>
      </c>
      <c r="AZ147" s="14">
        <v>24</v>
      </c>
      <c r="BA147" s="14">
        <v>33</v>
      </c>
      <c r="BB147" s="14">
        <v>0.22</v>
      </c>
      <c r="BC147" s="14">
        <f t="shared" si="68"/>
        <v>42.82651666666667</v>
      </c>
      <c r="BD147" s="14">
        <f t="shared" si="69"/>
        <v>24.550061111111113</v>
      </c>
      <c r="BE147" s="14" t="s">
        <v>44</v>
      </c>
      <c r="BF147" s="14"/>
      <c r="BG147" s="147"/>
      <c r="BH147" s="14"/>
      <c r="BI147" s="14"/>
      <c r="BJ147" s="14"/>
      <c r="BK147" s="14"/>
      <c r="BL147" s="14"/>
      <c r="BM147" s="14"/>
      <c r="BN147" s="13"/>
    </row>
    <row r="148" spans="1:90" s="156" customFormat="1" ht="63" customHeight="1" x14ac:dyDescent="0.25">
      <c r="A148" s="14">
        <v>107</v>
      </c>
      <c r="B148" s="14" t="s">
        <v>663</v>
      </c>
      <c r="C148" s="14">
        <v>11610107</v>
      </c>
      <c r="D148" s="147">
        <v>45601</v>
      </c>
      <c r="E148" s="147">
        <v>45601</v>
      </c>
      <c r="F148" s="147">
        <v>49253</v>
      </c>
      <c r="G148" s="14" t="s">
        <v>394</v>
      </c>
      <c r="H148" s="14"/>
      <c r="I148" s="14"/>
      <c r="J148" s="14" t="s">
        <v>622</v>
      </c>
      <c r="K148" s="14"/>
      <c r="L148" s="14"/>
      <c r="M148" s="14" t="s">
        <v>51</v>
      </c>
      <c r="N148" s="14" t="s">
        <v>51</v>
      </c>
      <c r="O148" s="14" t="s">
        <v>50</v>
      </c>
      <c r="P148" s="139" t="s">
        <v>464</v>
      </c>
      <c r="Q148" s="14" t="s">
        <v>533</v>
      </c>
      <c r="R148" s="14" t="s">
        <v>51</v>
      </c>
      <c r="S148" s="14" t="s">
        <v>51</v>
      </c>
      <c r="T148" s="14" t="s">
        <v>50</v>
      </c>
      <c r="U148" s="139" t="s">
        <v>464</v>
      </c>
      <c r="V148" s="14" t="s">
        <v>456</v>
      </c>
      <c r="W148" s="14" t="s">
        <v>121</v>
      </c>
      <c r="X148" s="14" t="s">
        <v>66</v>
      </c>
      <c r="Y148" s="14"/>
      <c r="Z148" s="14">
        <v>1892</v>
      </c>
      <c r="AA148" s="14"/>
      <c r="AB148" s="14"/>
      <c r="AC148" s="14"/>
      <c r="AD148" s="14"/>
      <c r="AE148" s="14"/>
      <c r="AF148" s="14"/>
      <c r="AG148" s="14"/>
      <c r="AH148" s="14">
        <v>1892</v>
      </c>
      <c r="AI148" s="14"/>
      <c r="AJ148" s="14">
        <v>0.06</v>
      </c>
      <c r="AK148" s="14"/>
      <c r="AL148" s="14"/>
      <c r="AM148" s="14">
        <v>5.9</v>
      </c>
      <c r="AN148" s="139" t="s">
        <v>646</v>
      </c>
      <c r="AO148" s="14"/>
      <c r="AP148" s="14">
        <v>36.299999999999997</v>
      </c>
      <c r="AQ148" s="14"/>
      <c r="AR148" s="14"/>
      <c r="AS148" s="14"/>
      <c r="AT148" s="14">
        <v>395.1</v>
      </c>
      <c r="AU148" s="14" t="s">
        <v>619</v>
      </c>
      <c r="AV148" s="14" t="s">
        <v>620</v>
      </c>
      <c r="AW148" s="14">
        <v>43</v>
      </c>
      <c r="AX148" s="14">
        <v>11</v>
      </c>
      <c r="AY148" s="14">
        <v>25.38</v>
      </c>
      <c r="AZ148" s="14">
        <v>23</v>
      </c>
      <c r="BA148" s="14">
        <v>17</v>
      </c>
      <c r="BB148" s="14">
        <v>11.82</v>
      </c>
      <c r="BC148" s="14">
        <f t="shared" si="68"/>
        <v>43.19038333333333</v>
      </c>
      <c r="BD148" s="14">
        <f t="shared" si="69"/>
        <v>23.286616666666667</v>
      </c>
      <c r="BE148" s="14" t="s">
        <v>44</v>
      </c>
      <c r="BF148" s="14"/>
      <c r="BG148" s="147"/>
      <c r="BH148" s="14"/>
      <c r="BI148" s="14"/>
      <c r="BJ148" s="14"/>
      <c r="BK148" s="14"/>
      <c r="BL148" s="14"/>
      <c r="BM148" s="14"/>
      <c r="BN148" s="13"/>
    </row>
    <row r="149" spans="1:90" s="156" customFormat="1" ht="63" customHeight="1" x14ac:dyDescent="0.25">
      <c r="A149" s="14">
        <v>108</v>
      </c>
      <c r="B149" s="14" t="s">
        <v>668</v>
      </c>
      <c r="C149" s="14">
        <v>11610108</v>
      </c>
      <c r="D149" s="147">
        <v>45656</v>
      </c>
      <c r="E149" s="147">
        <v>45656</v>
      </c>
      <c r="F149" s="147">
        <v>49308</v>
      </c>
      <c r="G149" s="14" t="s">
        <v>395</v>
      </c>
      <c r="H149" s="14"/>
      <c r="I149" s="14"/>
      <c r="J149" s="14" t="s">
        <v>558</v>
      </c>
      <c r="K149" s="14"/>
      <c r="L149" s="14"/>
      <c r="M149" s="14" t="s">
        <v>100</v>
      </c>
      <c r="N149" s="14" t="s">
        <v>57</v>
      </c>
      <c r="O149" s="14" t="s">
        <v>50</v>
      </c>
      <c r="P149" s="139" t="s">
        <v>164</v>
      </c>
      <c r="Q149" s="14" t="s">
        <v>559</v>
      </c>
      <c r="R149" s="14" t="s">
        <v>100</v>
      </c>
      <c r="S149" s="14" t="s">
        <v>57</v>
      </c>
      <c r="T149" s="14" t="s">
        <v>50</v>
      </c>
      <c r="U149" s="139" t="s">
        <v>164</v>
      </c>
      <c r="V149" s="14" t="s">
        <v>669</v>
      </c>
      <c r="W149" s="14" t="s">
        <v>121</v>
      </c>
      <c r="X149" s="14" t="s">
        <v>66</v>
      </c>
      <c r="Y149" s="14"/>
      <c r="Z149" s="14">
        <v>56765</v>
      </c>
      <c r="AA149" s="14"/>
      <c r="AB149" s="14"/>
      <c r="AC149" s="14"/>
      <c r="AD149" s="14"/>
      <c r="AE149" s="14"/>
      <c r="AF149" s="14"/>
      <c r="AG149" s="14"/>
      <c r="AH149" s="14">
        <v>56765</v>
      </c>
      <c r="AI149" s="14"/>
      <c r="AJ149" s="14">
        <v>1.8</v>
      </c>
      <c r="AK149" s="14"/>
      <c r="AL149" s="14"/>
      <c r="AM149" s="14">
        <v>72</v>
      </c>
      <c r="AN149" s="139" t="s">
        <v>658</v>
      </c>
      <c r="AO149" s="14"/>
      <c r="AP149" s="14">
        <v>32</v>
      </c>
      <c r="AQ149" s="14"/>
      <c r="AR149" s="14"/>
      <c r="AS149" s="14"/>
      <c r="AT149" s="14">
        <v>504.46</v>
      </c>
      <c r="AU149" s="14" t="s">
        <v>562</v>
      </c>
      <c r="AV149" s="14" t="s">
        <v>563</v>
      </c>
      <c r="AW149" s="14">
        <v>43</v>
      </c>
      <c r="AX149" s="14">
        <v>11</v>
      </c>
      <c r="AY149" s="14">
        <v>23.4</v>
      </c>
      <c r="AZ149" s="14">
        <v>23</v>
      </c>
      <c r="BA149" s="14">
        <v>9</v>
      </c>
      <c r="BB149" s="14">
        <v>34.26</v>
      </c>
      <c r="BC149" s="14">
        <f t="shared" si="68"/>
        <v>43.189833333333333</v>
      </c>
      <c r="BD149" s="14">
        <f t="shared" si="69"/>
        <v>23.159516666666665</v>
      </c>
      <c r="BE149" s="14" t="s">
        <v>44</v>
      </c>
      <c r="BF149" s="14"/>
      <c r="BG149" s="147"/>
      <c r="BH149" s="14"/>
      <c r="BI149" s="14"/>
      <c r="BJ149" s="14"/>
      <c r="BK149" s="14"/>
      <c r="BL149" s="14"/>
      <c r="BM149" s="14"/>
      <c r="BN149" s="13"/>
    </row>
    <row r="150" spans="1:90" s="156" customFormat="1" ht="63" customHeight="1" x14ac:dyDescent="0.25">
      <c r="A150" s="14">
        <v>109</v>
      </c>
      <c r="B150" s="14" t="s">
        <v>678</v>
      </c>
      <c r="C150" s="14">
        <v>11610109</v>
      </c>
      <c r="D150" s="147">
        <v>46043</v>
      </c>
      <c r="E150" s="147">
        <v>46043</v>
      </c>
      <c r="F150" s="147">
        <v>49695</v>
      </c>
      <c r="G150" s="112" t="s">
        <v>679</v>
      </c>
      <c r="H150" s="14"/>
      <c r="I150" s="14"/>
      <c r="J150" s="14" t="s">
        <v>680</v>
      </c>
      <c r="K150" s="14"/>
      <c r="L150" s="14"/>
      <c r="M150" s="14" t="s">
        <v>56</v>
      </c>
      <c r="N150" s="14" t="s">
        <v>56</v>
      </c>
      <c r="O150" s="14" t="s">
        <v>47</v>
      </c>
      <c r="P150" s="139" t="s">
        <v>681</v>
      </c>
      <c r="Q150" s="14" t="s">
        <v>674</v>
      </c>
      <c r="R150" s="14" t="s">
        <v>56</v>
      </c>
      <c r="S150" s="14" t="s">
        <v>56</v>
      </c>
      <c r="T150" s="14" t="s">
        <v>47</v>
      </c>
      <c r="U150" s="139" t="s">
        <v>681</v>
      </c>
      <c r="V150" s="14" t="s">
        <v>682</v>
      </c>
      <c r="W150" s="14" t="s">
        <v>121</v>
      </c>
      <c r="X150" s="14" t="s">
        <v>66</v>
      </c>
      <c r="Y150" s="14"/>
      <c r="Z150" s="14">
        <v>230213</v>
      </c>
      <c r="AA150" s="14"/>
      <c r="AB150" s="14"/>
      <c r="AC150" s="14"/>
      <c r="AD150" s="14"/>
      <c r="AE150" s="14"/>
      <c r="AF150" s="14"/>
      <c r="AG150" s="14"/>
      <c r="AH150" s="14">
        <v>230213</v>
      </c>
      <c r="AI150" s="14"/>
      <c r="AJ150" s="14">
        <v>7.3</v>
      </c>
      <c r="AK150" s="14">
        <v>7.3</v>
      </c>
      <c r="AL150" s="14">
        <v>24</v>
      </c>
      <c r="AM150" s="14">
        <v>27.43</v>
      </c>
      <c r="AN150" s="139" t="s">
        <v>683</v>
      </c>
      <c r="AO150" s="14">
        <v>70</v>
      </c>
      <c r="AP150" s="14">
        <v>20</v>
      </c>
      <c r="AQ150" s="14"/>
      <c r="AR150" s="14"/>
      <c r="AS150" s="14"/>
      <c r="AT150" s="14">
        <v>554.29999999999995</v>
      </c>
      <c r="AU150" s="14" t="s">
        <v>684</v>
      </c>
      <c r="AV150" s="14" t="s">
        <v>685</v>
      </c>
      <c r="AW150" s="14">
        <v>42</v>
      </c>
      <c r="AX150" s="14">
        <v>47</v>
      </c>
      <c r="AY150" s="14">
        <v>56.31</v>
      </c>
      <c r="AZ150" s="14">
        <v>23</v>
      </c>
      <c r="BA150" s="14">
        <v>10</v>
      </c>
      <c r="BB150" s="14">
        <v>37.01</v>
      </c>
      <c r="BC150" s="14">
        <f t="shared" si="68"/>
        <v>42.798974999999999</v>
      </c>
      <c r="BD150" s="14">
        <f t="shared" si="69"/>
        <v>23.176947222222225</v>
      </c>
      <c r="BE150" s="14" t="s">
        <v>44</v>
      </c>
      <c r="BF150" s="14"/>
      <c r="BG150" s="147"/>
      <c r="BH150" s="14"/>
      <c r="BI150" s="14"/>
      <c r="BJ150" s="14"/>
      <c r="BK150" s="14"/>
      <c r="BL150" s="14"/>
      <c r="BM150" s="14"/>
      <c r="BN150" s="13"/>
    </row>
    <row r="151" spans="1:90" s="156" customFormat="1" ht="63" customHeight="1" x14ac:dyDescent="0.25">
      <c r="A151" s="14">
        <v>110</v>
      </c>
      <c r="B151" s="14" t="s">
        <v>686</v>
      </c>
      <c r="C151" s="14">
        <v>11610110</v>
      </c>
      <c r="D151" s="147">
        <v>46097</v>
      </c>
      <c r="E151" s="147">
        <v>46097</v>
      </c>
      <c r="F151" s="147">
        <v>49750</v>
      </c>
      <c r="G151" s="112" t="s">
        <v>688</v>
      </c>
      <c r="H151" s="14"/>
      <c r="I151" s="14"/>
      <c r="J151" s="14" t="s">
        <v>689</v>
      </c>
      <c r="K151" s="14"/>
      <c r="L151" s="14"/>
      <c r="M151" s="14" t="s">
        <v>687</v>
      </c>
      <c r="N151" s="14" t="s">
        <v>45</v>
      </c>
      <c r="O151" s="14" t="s">
        <v>45</v>
      </c>
      <c r="P151" s="139" t="s">
        <v>690</v>
      </c>
      <c r="Q151" s="14" t="s">
        <v>691</v>
      </c>
      <c r="R151" s="14" t="s">
        <v>687</v>
      </c>
      <c r="S151" s="14" t="s">
        <v>45</v>
      </c>
      <c r="T151" s="14" t="s">
        <v>45</v>
      </c>
      <c r="U151" s="139" t="s">
        <v>690</v>
      </c>
      <c r="V151" s="14" t="s">
        <v>692</v>
      </c>
      <c r="W151" s="14" t="s">
        <v>121</v>
      </c>
      <c r="X151" s="14" t="s">
        <v>66</v>
      </c>
      <c r="Y151" s="14"/>
      <c r="Z151" s="14">
        <v>3154</v>
      </c>
      <c r="AA151" s="14"/>
      <c r="AB151" s="14"/>
      <c r="AC151" s="14"/>
      <c r="AD151" s="14"/>
      <c r="AE151" s="14"/>
      <c r="AF151" s="14"/>
      <c r="AG151" s="14"/>
      <c r="AH151" s="14">
        <v>3154</v>
      </c>
      <c r="AI151" s="14"/>
      <c r="AJ151" s="14">
        <v>0.1</v>
      </c>
      <c r="AK151" s="14"/>
      <c r="AL151" s="14"/>
      <c r="AM151" s="14"/>
      <c r="AN151" s="139"/>
      <c r="AO151" s="14"/>
      <c r="AP151" s="14">
        <v>12.8</v>
      </c>
      <c r="AQ151" s="14"/>
      <c r="AR151" s="14"/>
      <c r="AS151" s="14"/>
      <c r="AT151" s="14">
        <v>340.44</v>
      </c>
      <c r="AU151" s="14" t="s">
        <v>693</v>
      </c>
      <c r="AV151" s="14" t="s">
        <v>694</v>
      </c>
      <c r="AW151" s="14">
        <v>42</v>
      </c>
      <c r="AX151" s="14">
        <v>52</v>
      </c>
      <c r="AY151" s="14">
        <v>39.299999999999997</v>
      </c>
      <c r="AZ151" s="14">
        <v>25</v>
      </c>
      <c r="BA151" s="14">
        <v>38</v>
      </c>
      <c r="BB151" s="14">
        <v>40.1</v>
      </c>
      <c r="BC151" s="14">
        <f t="shared" si="68"/>
        <v>42.877583333333334</v>
      </c>
      <c r="BD151" s="14">
        <f t="shared" si="69"/>
        <v>25.644472222222223</v>
      </c>
      <c r="BE151" s="14" t="s">
        <v>44</v>
      </c>
      <c r="BF151" s="14"/>
      <c r="BG151" s="147"/>
      <c r="BH151" s="14"/>
      <c r="BI151" s="14"/>
      <c r="BJ151" s="14"/>
      <c r="BK151" s="14"/>
      <c r="BL151" s="14"/>
      <c r="BM151" s="14"/>
      <c r="BN151" s="13"/>
    </row>
    <row r="152" spans="1:90" s="156" customFormat="1" ht="63" customHeight="1" x14ac:dyDescent="0.25">
      <c r="A152" s="14">
        <v>111</v>
      </c>
      <c r="B152" s="14" t="s">
        <v>695</v>
      </c>
      <c r="C152" s="14">
        <v>11610111</v>
      </c>
      <c r="D152" s="147">
        <v>46128</v>
      </c>
      <c r="E152" s="147">
        <v>46128</v>
      </c>
      <c r="F152" s="147">
        <v>49781</v>
      </c>
      <c r="G152" s="112" t="s">
        <v>394</v>
      </c>
      <c r="H152" s="14"/>
      <c r="I152" s="14"/>
      <c r="J152" s="14" t="s">
        <v>645</v>
      </c>
      <c r="K152" s="14"/>
      <c r="L152" s="14"/>
      <c r="M152" s="14" t="s">
        <v>51</v>
      </c>
      <c r="N152" s="14" t="s">
        <v>51</v>
      </c>
      <c r="O152" s="14" t="s">
        <v>50</v>
      </c>
      <c r="P152" s="139" t="s">
        <v>464</v>
      </c>
      <c r="Q152" s="14" t="s">
        <v>528</v>
      </c>
      <c r="R152" s="14" t="s">
        <v>51</v>
      </c>
      <c r="S152" s="14" t="s">
        <v>51</v>
      </c>
      <c r="T152" s="14" t="s">
        <v>50</v>
      </c>
      <c r="U152" s="139" t="s">
        <v>464</v>
      </c>
      <c r="V152" s="14" t="s">
        <v>696</v>
      </c>
      <c r="W152" s="14" t="s">
        <v>121</v>
      </c>
      <c r="X152" s="14" t="s">
        <v>66</v>
      </c>
      <c r="Y152" s="14"/>
      <c r="Z152" s="14">
        <v>3154</v>
      </c>
      <c r="AA152" s="14"/>
      <c r="AB152" s="14"/>
      <c r="AC152" s="14"/>
      <c r="AD152" s="14"/>
      <c r="AE152" s="14"/>
      <c r="AF152" s="14"/>
      <c r="AG152" s="14"/>
      <c r="AH152" s="14">
        <v>3154</v>
      </c>
      <c r="AI152" s="14"/>
      <c r="AJ152" s="14">
        <v>0.1</v>
      </c>
      <c r="AK152" s="14"/>
      <c r="AL152" s="14"/>
      <c r="AM152" s="14">
        <v>5.39</v>
      </c>
      <c r="AN152" s="139" t="s">
        <v>646</v>
      </c>
      <c r="AO152" s="14"/>
      <c r="AP152" s="14">
        <v>37.700000000000003</v>
      </c>
      <c r="AQ152" s="14"/>
      <c r="AR152" s="14"/>
      <c r="AS152" s="14"/>
      <c r="AT152" s="14">
        <v>391.47</v>
      </c>
      <c r="AU152" s="14" t="s">
        <v>612</v>
      </c>
      <c r="AV152" s="14" t="s">
        <v>697</v>
      </c>
      <c r="AW152" s="14">
        <v>43</v>
      </c>
      <c r="AX152" s="14">
        <v>11</v>
      </c>
      <c r="AY152" s="14">
        <v>29.64</v>
      </c>
      <c r="AZ152" s="14">
        <v>23</v>
      </c>
      <c r="BA152" s="14">
        <v>17</v>
      </c>
      <c r="BB152" s="14">
        <v>13.44</v>
      </c>
      <c r="BC152" s="14">
        <f t="shared" si="68"/>
        <v>43.191566666666667</v>
      </c>
      <c r="BD152" s="14">
        <f t="shared" si="69"/>
        <v>23.287066666666668</v>
      </c>
      <c r="BE152" s="14" t="s">
        <v>44</v>
      </c>
      <c r="BF152" s="14"/>
      <c r="BG152" s="147"/>
      <c r="BH152" s="14"/>
      <c r="BI152" s="14"/>
      <c r="BJ152" s="14"/>
      <c r="BK152" s="14"/>
      <c r="BL152" s="14"/>
      <c r="BM152" s="14"/>
      <c r="BN152" s="13"/>
    </row>
    <row r="153" spans="1:90" s="156" customFormat="1" ht="63" customHeight="1" x14ac:dyDescent="0.25">
      <c r="A153" s="14">
        <v>112</v>
      </c>
      <c r="B153" s="14" t="s">
        <v>700</v>
      </c>
      <c r="C153" s="14">
        <v>11610112</v>
      </c>
      <c r="D153" s="147">
        <v>46161</v>
      </c>
      <c r="E153" s="147">
        <v>46161</v>
      </c>
      <c r="F153" s="147">
        <v>46572</v>
      </c>
      <c r="G153" s="112" t="s">
        <v>431</v>
      </c>
      <c r="H153" s="14"/>
      <c r="I153" s="14"/>
      <c r="J153" s="14" t="s">
        <v>701</v>
      </c>
      <c r="K153" s="14"/>
      <c r="L153" s="14"/>
      <c r="M153" s="14" t="s">
        <v>80</v>
      </c>
      <c r="N153" s="14" t="s">
        <v>55</v>
      </c>
      <c r="O153" s="14" t="s">
        <v>47</v>
      </c>
      <c r="P153" s="139" t="s">
        <v>596</v>
      </c>
      <c r="Q153" s="14"/>
      <c r="R153" s="14" t="s">
        <v>80</v>
      </c>
      <c r="S153" s="14" t="s">
        <v>55</v>
      </c>
      <c r="T153" s="14" t="s">
        <v>47</v>
      </c>
      <c r="U153" s="139" t="s">
        <v>596</v>
      </c>
      <c r="V153" s="14" t="s">
        <v>702</v>
      </c>
      <c r="W153" s="14" t="s">
        <v>121</v>
      </c>
      <c r="X153" s="14" t="s">
        <v>66</v>
      </c>
      <c r="Y153" s="14"/>
      <c r="Z153" s="14">
        <v>118575</v>
      </c>
      <c r="AA153" s="14"/>
      <c r="AB153" s="14"/>
      <c r="AC153" s="14"/>
      <c r="AD153" s="14"/>
      <c r="AE153" s="14"/>
      <c r="AF153" s="14"/>
      <c r="AG153" s="14"/>
      <c r="AH153" s="14">
        <v>118575</v>
      </c>
      <c r="AI153" s="14"/>
      <c r="AJ153" s="14">
        <v>3.76</v>
      </c>
      <c r="AK153" s="14"/>
      <c r="AL153" s="14"/>
      <c r="AM153" s="14"/>
      <c r="AN153" s="139"/>
      <c r="AO153" s="14"/>
      <c r="AP153" s="14">
        <v>42</v>
      </c>
      <c r="AQ153" s="14"/>
      <c r="AR153" s="14"/>
      <c r="AS153" s="14"/>
      <c r="AT153" s="14">
        <v>900.56</v>
      </c>
      <c r="AU153" s="14" t="s">
        <v>260</v>
      </c>
      <c r="AV153" s="14" t="s">
        <v>703</v>
      </c>
      <c r="AW153" s="14">
        <v>42</v>
      </c>
      <c r="AX153" s="14">
        <v>22</v>
      </c>
      <c r="AY153" s="14">
        <v>1.28</v>
      </c>
      <c r="AZ153" s="14">
        <v>23</v>
      </c>
      <c r="BA153" s="14">
        <v>24</v>
      </c>
      <c r="BB153" s="14">
        <v>48.74</v>
      </c>
      <c r="BC153" s="14">
        <f t="shared" si="68"/>
        <v>42.367022222222225</v>
      </c>
      <c r="BD153" s="14">
        <f t="shared" si="69"/>
        <v>23.413538888888887</v>
      </c>
      <c r="BE153" s="14" t="s">
        <v>44</v>
      </c>
      <c r="BF153" s="14"/>
      <c r="BG153" s="147"/>
      <c r="BH153" s="14"/>
      <c r="BI153" s="14"/>
      <c r="BJ153" s="14"/>
      <c r="BK153" s="14"/>
      <c r="BL153" s="14"/>
      <c r="BM153" s="14"/>
      <c r="BN153" s="13"/>
    </row>
    <row r="154" spans="1:90" x14ac:dyDescent="0.2">
      <c r="G154" s="1"/>
      <c r="H154" s="1"/>
      <c r="I154" s="1"/>
      <c r="J154" s="1"/>
      <c r="K154" s="1"/>
      <c r="L154" s="1"/>
      <c r="M154" s="1"/>
      <c r="N154" s="1"/>
      <c r="O154" s="1"/>
      <c r="P154" s="140"/>
      <c r="Q154" s="1"/>
      <c r="R154" s="1"/>
      <c r="S154" s="1"/>
      <c r="T154" s="1"/>
    </row>
    <row r="155" spans="1:90" x14ac:dyDescent="0.2">
      <c r="G155" s="1"/>
      <c r="H155" s="1"/>
      <c r="I155" s="1"/>
      <c r="J155" s="1"/>
      <c r="K155" s="1"/>
      <c r="L155" s="1"/>
      <c r="M155" s="1"/>
      <c r="N155" s="1"/>
      <c r="O155" s="1"/>
      <c r="P155" s="140"/>
      <c r="Q155" s="1"/>
      <c r="R155" s="1"/>
      <c r="S155" s="1"/>
      <c r="T155" s="1"/>
    </row>
  </sheetData>
  <autoFilter ref="A11:CL150"/>
  <mergeCells count="30">
    <mergeCell ref="Y9:Y10"/>
    <mergeCell ref="A7:D7"/>
    <mergeCell ref="A9:A10"/>
    <mergeCell ref="B9:B10"/>
    <mergeCell ref="C9:F9"/>
    <mergeCell ref="G9:Q9"/>
    <mergeCell ref="R9:V9"/>
    <mergeCell ref="W9:W10"/>
    <mergeCell ref="X9:X10"/>
    <mergeCell ref="AT9:AT10"/>
    <mergeCell ref="Z9:Z10"/>
    <mergeCell ref="AA9:AI9"/>
    <mergeCell ref="AJ9:AJ10"/>
    <mergeCell ref="AK9:AK10"/>
    <mergeCell ref="AL9:AL10"/>
    <mergeCell ref="AM9:AM10"/>
    <mergeCell ref="AN9:AN10"/>
    <mergeCell ref="AO9:AO10"/>
    <mergeCell ref="AP9:AP10"/>
    <mergeCell ref="AQ9:AQ10"/>
    <mergeCell ref="AR9:AS9"/>
    <mergeCell ref="BH9:BI9"/>
    <mergeCell ref="BJ9:BK9"/>
    <mergeCell ref="BL9:BM9"/>
    <mergeCell ref="BN9:BN10"/>
    <mergeCell ref="AW9:AY9"/>
    <mergeCell ref="AZ9:BB9"/>
    <mergeCell ref="BC9:BD9"/>
    <mergeCell ref="BE9:BE10"/>
    <mergeCell ref="BF9:BG9"/>
  </mergeCells>
  <hyperlinks>
    <hyperlink ref="C3" r:id="rId1" display="\\Chulev\4etene\Documents and Settings\Administrator\Application Data\Microsoft\Excel\Разрешителни БДДР\100037_ViKVd_SlanTr.doc"/>
    <hyperlink ref="C4" r:id="rId2" display="\\Chulev\4etene\Documents and Settings\Administrator\Application Data\Microsoft\Excel\Разрешителни БДДР\100038_SvinStamb.doc"/>
  </hyperlinks>
  <pageMargins left="0.75" right="0.75" top="1" bottom="1" header="0.5" footer="0.5"/>
  <pageSetup paperSize="9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Водовземане - 1161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2014-01-21T10:22:34Z</dcterms:created>
  <dcterms:modified xsi:type="dcterms:W3CDTF">2026-07-06T09:01:30Z</dcterms:modified>
</cp:coreProperties>
</file>